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190" activeTab="8"/>
  </bookViews>
  <sheets>
    <sheet name="1" sheetId="1" r:id="rId1"/>
    <sheet name="2" sheetId="2" r:id="rId2"/>
    <sheet name="3 2020" sheetId="3" r:id="rId3"/>
    <sheet name="4 2021" sheetId="4" r:id="rId4"/>
    <sheet name="5 2022" sheetId="5" r:id="rId5"/>
    <sheet name="6 2023" sheetId="6" r:id="rId6"/>
    <sheet name="7 2024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11">'12'!$A$1:$H$54</definedName>
  </definedNames>
  <calcPr calcId="125725"/>
</workbook>
</file>

<file path=xl/calcChain.xml><?xml version="1.0" encoding="utf-8"?>
<calcChain xmlns="http://schemas.openxmlformats.org/spreadsheetml/2006/main">
  <c r="AG57" i="10"/>
  <c r="U17"/>
  <c r="I17"/>
  <c r="O17"/>
  <c r="AA17"/>
  <c r="AE45"/>
  <c r="S17"/>
  <c r="AE38"/>
  <c r="AE17" s="1"/>
  <c r="Y38"/>
  <c r="Y17" s="1"/>
  <c r="S38"/>
  <c r="M17"/>
  <c r="AC17"/>
  <c r="W17"/>
  <c r="Q17"/>
  <c r="K17"/>
  <c r="E17"/>
  <c r="E38"/>
  <c r="K38"/>
  <c r="AA38"/>
  <c r="U38"/>
  <c r="O38"/>
  <c r="M38"/>
  <c r="I38"/>
  <c r="G38"/>
  <c r="AG87"/>
  <c r="AC87"/>
  <c r="AA87"/>
  <c r="W87"/>
  <c r="Q87"/>
  <c r="O87"/>
  <c r="K87"/>
  <c r="I87"/>
  <c r="E87"/>
  <c r="S84"/>
  <c r="AG56"/>
  <c r="AG38" s="1"/>
  <c r="AG17" s="1"/>
  <c r="AA56"/>
  <c r="AA57"/>
  <c r="U57"/>
  <c r="U56"/>
  <c r="O56"/>
  <c r="O57"/>
  <c r="I56"/>
  <c r="I57"/>
  <c r="S45"/>
  <c r="S44" s="1"/>
  <c r="Y44"/>
  <c r="M44"/>
  <c r="M45"/>
  <c r="G44"/>
  <c r="G45"/>
  <c r="Q39"/>
  <c r="Q38"/>
  <c r="Q40"/>
  <c r="K39"/>
  <c r="K40"/>
  <c r="D41" i="8"/>
  <c r="D89"/>
  <c r="D59"/>
  <c r="D58" s="1"/>
  <c r="D43"/>
  <c r="D86"/>
  <c r="D48"/>
  <c r="D47" s="1"/>
  <c r="Y16" i="11"/>
  <c r="R16"/>
  <c r="K16"/>
  <c r="AF16"/>
  <c r="AM86"/>
  <c r="AM16"/>
  <c r="AT16"/>
  <c r="AZ16"/>
  <c r="AS16"/>
  <c r="AL16"/>
  <c r="AE16"/>
  <c r="X16"/>
  <c r="Q16"/>
  <c r="J37"/>
  <c r="AX16"/>
  <c r="AC16"/>
  <c r="H16"/>
  <c r="J16"/>
  <c r="H37"/>
  <c r="F16"/>
  <c r="F37"/>
  <c r="D16"/>
  <c r="AS86"/>
  <c r="AL86"/>
  <c r="AF86"/>
  <c r="Y86"/>
  <c r="X86"/>
  <c r="R86"/>
  <c r="Q86"/>
  <c r="K86"/>
  <c r="AZ86"/>
  <c r="AT86"/>
  <c r="J86"/>
  <c r="D86"/>
  <c r="AC83"/>
  <c r="AX83"/>
  <c r="H83"/>
  <c r="O37"/>
  <c r="AX37"/>
  <c r="AZ37"/>
  <c r="AY37"/>
  <c r="AW37"/>
  <c r="AV37"/>
  <c r="AS37"/>
  <c r="AR37"/>
  <c r="AQ37"/>
  <c r="AP37"/>
  <c r="AO37"/>
  <c r="AL37"/>
  <c r="AK37"/>
  <c r="AJ37"/>
  <c r="AI37"/>
  <c r="AH37"/>
  <c r="AE37"/>
  <c r="AD37"/>
  <c r="AC37"/>
  <c r="AB37"/>
  <c r="AA37"/>
  <c r="X37"/>
  <c r="W37"/>
  <c r="V37"/>
  <c r="U37"/>
  <c r="T37"/>
  <c r="Q37"/>
  <c r="M37"/>
  <c r="AT39"/>
  <c r="D37"/>
  <c r="D38"/>
  <c r="D39"/>
  <c r="AS56"/>
  <c r="AS55" s="1"/>
  <c r="AL56"/>
  <c r="AL55" s="1"/>
  <c r="AE56"/>
  <c r="X56"/>
  <c r="Q56"/>
  <c r="Q55" s="1"/>
  <c r="AZ56"/>
  <c r="AZ55" s="1"/>
  <c r="AE55"/>
  <c r="X55"/>
  <c r="J55"/>
  <c r="J56"/>
  <c r="AO44"/>
  <c r="AA44"/>
  <c r="AA43" s="1"/>
  <c r="T44"/>
  <c r="M44"/>
  <c r="O44"/>
  <c r="O43"/>
  <c r="H44"/>
  <c r="H43"/>
  <c r="F44"/>
  <c r="F43"/>
  <c r="M43"/>
  <c r="T43"/>
  <c r="AH43"/>
  <c r="AO43"/>
  <c r="AX43"/>
  <c r="AX44"/>
  <c r="AV43"/>
  <c r="AV44"/>
  <c r="Y39"/>
  <c r="Y38"/>
  <c r="Y37" s="1"/>
  <c r="G27" i="12"/>
  <c r="F27"/>
  <c r="F26" s="1"/>
  <c r="F17" s="1"/>
  <c r="F16" s="1"/>
  <c r="E27"/>
  <c r="D27"/>
  <c r="G26"/>
  <c r="E26"/>
  <c r="D26"/>
  <c r="G19"/>
  <c r="F19"/>
  <c r="E19"/>
  <c r="D19"/>
  <c r="G18"/>
  <c r="F18"/>
  <c r="E18"/>
  <c r="D18"/>
  <c r="G17"/>
  <c r="E17"/>
  <c r="E16" s="1"/>
  <c r="D17"/>
  <c r="D16" s="1"/>
  <c r="G16"/>
  <c r="C27"/>
  <c r="C26" s="1"/>
  <c r="C19"/>
  <c r="C18" s="1"/>
  <c r="F14" i="2"/>
  <c r="F84"/>
  <c r="F81"/>
  <c r="F54"/>
  <c r="F53" s="1"/>
  <c r="F36"/>
  <c r="F41"/>
  <c r="F42"/>
  <c r="F37"/>
  <c r="AE36" i="1"/>
  <c r="G36"/>
  <c r="G37"/>
  <c r="G38"/>
  <c r="D41" i="10"/>
  <c r="D40"/>
  <c r="D39" s="1"/>
  <c r="D17"/>
  <c r="D33"/>
  <c r="Q48" i="9"/>
  <c r="Q47" s="1"/>
  <c r="Q37" s="1"/>
  <c r="Z16"/>
  <c r="AG16"/>
  <c r="AG37"/>
  <c r="AG42"/>
  <c r="AG41" s="1"/>
  <c r="AG48"/>
  <c r="AG47"/>
  <c r="AL47"/>
  <c r="AL67"/>
  <c r="AH67"/>
  <c r="AG67"/>
  <c r="S67"/>
  <c r="S16" s="1"/>
  <c r="S48"/>
  <c r="S47" s="1"/>
  <c r="S37" s="1"/>
  <c r="L47"/>
  <c r="L48"/>
  <c r="L37" s="1"/>
  <c r="L16" s="1"/>
  <c r="L41"/>
  <c r="L42"/>
  <c r="L53"/>
  <c r="L52" s="1"/>
  <c r="K41"/>
  <c r="K37" s="1"/>
  <c r="X37"/>
  <c r="O37"/>
  <c r="AL37"/>
  <c r="AJ37"/>
  <c r="AJ41"/>
  <c r="AJ42"/>
  <c r="AL48"/>
  <c r="X47"/>
  <c r="O41"/>
  <c r="O42"/>
  <c r="I38" i="1"/>
  <c r="I37" s="1"/>
  <c r="I36" s="1"/>
  <c r="J38"/>
  <c r="J37" s="1"/>
  <c r="J36" s="1"/>
  <c r="L15"/>
  <c r="M15"/>
  <c r="AH82"/>
  <c r="AE82"/>
  <c r="AC82"/>
  <c r="Z82"/>
  <c r="S82"/>
  <c r="K82"/>
  <c r="N82"/>
  <c r="AC85"/>
  <c r="AJ85"/>
  <c r="AJ82"/>
  <c r="AJ38"/>
  <c r="AJ37" s="1"/>
  <c r="AJ54"/>
  <c r="AJ43"/>
  <c r="AJ42" s="1"/>
  <c r="K20" i="8"/>
  <c r="W20"/>
  <c r="AT20"/>
  <c r="AM20"/>
  <c r="AM41"/>
  <c r="AI20"/>
  <c r="AF41"/>
  <c r="AF20"/>
  <c r="AD18"/>
  <c r="AB20"/>
  <c r="Y20"/>
  <c r="Y41"/>
  <c r="R20"/>
  <c r="W41"/>
  <c r="U41"/>
  <c r="U20"/>
  <c r="P20"/>
  <c r="N20"/>
  <c r="R41"/>
  <c r="P48"/>
  <c r="P47" s="1"/>
  <c r="P41" s="1"/>
  <c r="N41"/>
  <c r="K41"/>
  <c r="I41"/>
  <c r="I20"/>
  <c r="G20"/>
  <c r="AT89"/>
  <c r="AP89"/>
  <c r="AP20" s="1"/>
  <c r="AR86"/>
  <c r="AM59"/>
  <c r="AM58"/>
  <c r="AF59"/>
  <c r="AF58"/>
  <c r="Y59"/>
  <c r="Y58" s="1"/>
  <c r="R59"/>
  <c r="R58"/>
  <c r="K59"/>
  <c r="K58"/>
  <c r="AP41"/>
  <c r="AR48"/>
  <c r="AR47" s="1"/>
  <c r="AP42"/>
  <c r="AP43"/>
  <c r="AK48"/>
  <c r="AK47"/>
  <c r="AK41" s="1"/>
  <c r="AK20" s="1"/>
  <c r="W48"/>
  <c r="W47"/>
  <c r="I48"/>
  <c r="I47"/>
  <c r="U42"/>
  <c r="U43"/>
  <c r="N42"/>
  <c r="N43"/>
  <c r="AO20"/>
  <c r="AO86"/>
  <c r="AO41"/>
  <c r="AO43"/>
  <c r="AH41"/>
  <c r="AH20"/>
  <c r="AA41"/>
  <c r="AA20"/>
  <c r="T41"/>
  <c r="T20"/>
  <c r="M41"/>
  <c r="M20" s="1"/>
  <c r="F41"/>
  <c r="F20" s="1"/>
  <c r="AO89"/>
  <c r="AH89"/>
  <c r="AA89"/>
  <c r="T89"/>
  <c r="M89"/>
  <c r="F89"/>
  <c r="AO59"/>
  <c r="AO58" s="1"/>
  <c r="AO48"/>
  <c r="AO47" s="1"/>
  <c r="T86"/>
  <c r="AH58"/>
  <c r="AH59"/>
  <c r="AA59"/>
  <c r="AA58"/>
  <c r="T59"/>
  <c r="T58" s="1"/>
  <c r="M59"/>
  <c r="M58" s="1"/>
  <c r="F58"/>
  <c r="F59"/>
  <c r="T43"/>
  <c r="T42"/>
  <c r="M42"/>
  <c r="M43"/>
  <c r="AN57"/>
  <c r="T48"/>
  <c r="T47" s="1"/>
  <c r="AH48"/>
  <c r="AH47" s="1"/>
  <c r="M48"/>
  <c r="M47" s="1"/>
  <c r="F48"/>
  <c r="F47" s="1"/>
  <c r="AR41" l="1"/>
  <c r="AR20" s="1"/>
  <c r="D20"/>
  <c r="C17" i="12"/>
  <c r="C16" s="1"/>
  <c r="F35" i="2"/>
  <c r="AJ36" i="1"/>
  <c r="AJ15" s="1"/>
  <c r="Y66" i="7"/>
  <c r="Y17"/>
  <c r="K17"/>
  <c r="K66"/>
  <c r="O17"/>
  <c r="O38"/>
  <c r="O47"/>
  <c r="O48"/>
  <c r="L17"/>
  <c r="L38"/>
  <c r="L42"/>
  <c r="L43"/>
  <c r="Y17" i="6"/>
  <c r="Y62"/>
  <c r="O38"/>
  <c r="O45"/>
  <c r="O46"/>
  <c r="K62"/>
  <c r="O17"/>
  <c r="K17"/>
  <c r="Y17" i="5"/>
  <c r="Y65"/>
  <c r="K65"/>
  <c r="L63"/>
  <c r="L17"/>
  <c r="O17"/>
  <c r="O38"/>
  <c r="L38"/>
  <c r="L43"/>
  <c r="L44"/>
  <c r="O46"/>
  <c r="O47"/>
  <c r="K17"/>
  <c r="K38"/>
  <c r="K39"/>
  <c r="K40"/>
  <c r="K67" i="4"/>
  <c r="K17"/>
  <c r="Y17"/>
  <c r="Y67"/>
  <c r="L17"/>
  <c r="L38"/>
  <c r="L43"/>
  <c r="L44"/>
  <c r="O49"/>
  <c r="O48" s="1"/>
  <c r="O38" s="1"/>
  <c r="O17" s="1"/>
  <c r="K17" i="3"/>
  <c r="K68"/>
  <c r="Y17"/>
  <c r="Y68"/>
  <c r="O17"/>
  <c r="O38"/>
  <c r="O48"/>
  <c r="O49"/>
  <c r="L17"/>
  <c r="L38"/>
  <c r="L42"/>
  <c r="L43"/>
  <c r="S37" i="2"/>
  <c r="S36" s="1"/>
  <c r="S39"/>
  <c r="S38"/>
  <c r="R36"/>
  <c r="R37"/>
  <c r="Q37"/>
  <c r="Q36" s="1"/>
  <c r="Q35" s="1"/>
  <c r="Q14" s="1"/>
  <c r="S51"/>
  <c r="G51"/>
  <c r="S50"/>
  <c r="G50"/>
  <c r="S49"/>
  <c r="G49"/>
  <c r="S48"/>
  <c r="G48"/>
  <c r="S47"/>
  <c r="G47"/>
  <c r="S46"/>
  <c r="G46"/>
  <c r="S45"/>
  <c r="G45"/>
  <c r="S44"/>
  <c r="G44"/>
  <c r="S43"/>
  <c r="G43"/>
  <c r="G42" s="1"/>
  <c r="G41" s="1"/>
  <c r="R42"/>
  <c r="R41" s="1"/>
  <c r="Q42"/>
  <c r="P42"/>
  <c r="P41" s="1"/>
  <c r="O42"/>
  <c r="O41" s="1"/>
  <c r="N42"/>
  <c r="K42"/>
  <c r="K41" s="1"/>
  <c r="J42"/>
  <c r="J41" s="1"/>
  <c r="I42"/>
  <c r="I41" s="1"/>
  <c r="H42"/>
  <c r="Q41"/>
  <c r="N41"/>
  <c r="H41"/>
  <c r="K37"/>
  <c r="J37"/>
  <c r="I37"/>
  <c r="S81"/>
  <c r="S67"/>
  <c r="S66"/>
  <c r="S65"/>
  <c r="S64"/>
  <c r="S63"/>
  <c r="S62"/>
  <c r="S61"/>
  <c r="S60"/>
  <c r="S59"/>
  <c r="S58"/>
  <c r="S57"/>
  <c r="S56"/>
  <c r="S55"/>
  <c r="S82"/>
  <c r="S92"/>
  <c r="S91"/>
  <c r="S90"/>
  <c r="S89"/>
  <c r="S88"/>
  <c r="S87"/>
  <c r="S86"/>
  <c r="S85"/>
  <c r="S93"/>
  <c r="R84"/>
  <c r="Q84"/>
  <c r="P84"/>
  <c r="O84"/>
  <c r="N84"/>
  <c r="R81"/>
  <c r="Q81"/>
  <c r="P81"/>
  <c r="O81"/>
  <c r="N81"/>
  <c r="R54"/>
  <c r="R53" s="1"/>
  <c r="Q54"/>
  <c r="Q53" s="1"/>
  <c r="P54"/>
  <c r="P53" s="1"/>
  <c r="O54"/>
  <c r="O53" s="1"/>
  <c r="N54"/>
  <c r="N53" s="1"/>
  <c r="P37"/>
  <c r="P36" s="1"/>
  <c r="P35" s="1"/>
  <c r="P14" s="1"/>
  <c r="O37"/>
  <c r="O36" s="1"/>
  <c r="O35" s="1"/>
  <c r="O14" s="1"/>
  <c r="K84"/>
  <c r="J84"/>
  <c r="I84"/>
  <c r="H84"/>
  <c r="G84"/>
  <c r="G82"/>
  <c r="G81" s="1"/>
  <c r="K81"/>
  <c r="J81"/>
  <c r="I81"/>
  <c r="H81"/>
  <c r="G67"/>
  <c r="G66"/>
  <c r="G65"/>
  <c r="G64"/>
  <c r="G63"/>
  <c r="G62"/>
  <c r="G61"/>
  <c r="G60"/>
  <c r="G59"/>
  <c r="G58"/>
  <c r="G57"/>
  <c r="G56"/>
  <c r="G55"/>
  <c r="K54"/>
  <c r="K53" s="1"/>
  <c r="J54"/>
  <c r="J53" s="1"/>
  <c r="I54"/>
  <c r="I53" s="1"/>
  <c r="H54"/>
  <c r="H53" s="1"/>
  <c r="G39"/>
  <c r="G38"/>
  <c r="S41" l="1"/>
  <c r="S35" s="1"/>
  <c r="S14" s="1"/>
  <c r="G37"/>
  <c r="S42"/>
  <c r="S54"/>
  <c r="S53" s="1"/>
  <c r="S84"/>
  <c r="G54"/>
  <c r="G53" s="1"/>
  <c r="G94" i="1" l="1"/>
  <c r="G93"/>
  <c r="G92"/>
  <c r="G91"/>
  <c r="G90"/>
  <c r="G89"/>
  <c r="G88"/>
  <c r="G87"/>
  <c r="G86"/>
  <c r="G83"/>
  <c r="G68"/>
  <c r="G67"/>
  <c r="G66"/>
  <c r="G65"/>
  <c r="G64"/>
  <c r="G63"/>
  <c r="G62"/>
  <c r="G61"/>
  <c r="G60"/>
  <c r="G59"/>
  <c r="G58"/>
  <c r="G57"/>
  <c r="G56"/>
  <c r="G52"/>
  <c r="G51"/>
  <c r="G50"/>
  <c r="G49"/>
  <c r="G48"/>
  <c r="G47"/>
  <c r="G46"/>
  <c r="G45"/>
  <c r="G44"/>
  <c r="AM94"/>
  <c r="AM93"/>
  <c r="AM92"/>
  <c r="AM91"/>
  <c r="AM90"/>
  <c r="AM89"/>
  <c r="AM88"/>
  <c r="AM87"/>
  <c r="AM86"/>
  <c r="AM83"/>
  <c r="AM68"/>
  <c r="AM67"/>
  <c r="AM66"/>
  <c r="AM65"/>
  <c r="AM64"/>
  <c r="AM63"/>
  <c r="AM62"/>
  <c r="AM61"/>
  <c r="AM60"/>
  <c r="AM59"/>
  <c r="AM58"/>
  <c r="AM57"/>
  <c r="AM56"/>
  <c r="AM52"/>
  <c r="AM51"/>
  <c r="AM50"/>
  <c r="AM49"/>
  <c r="AM48"/>
  <c r="AM47"/>
  <c r="AM46"/>
  <c r="AM45"/>
  <c r="AM44"/>
  <c r="AM40"/>
  <c r="AM39"/>
  <c r="AE85"/>
  <c r="AE55"/>
  <c r="AE54" s="1"/>
  <c r="AE43"/>
  <c r="AE42" s="1"/>
  <c r="Z85"/>
  <c r="Z54"/>
  <c r="Z43"/>
  <c r="Z42" s="1"/>
  <c r="Z38"/>
  <c r="Z37" s="1"/>
  <c r="U85"/>
  <c r="U82"/>
  <c r="U55"/>
  <c r="U54" s="1"/>
  <c r="U43"/>
  <c r="U42" s="1"/>
  <c r="U38"/>
  <c r="U37" s="1"/>
  <c r="P85"/>
  <c r="P82"/>
  <c r="P55"/>
  <c r="P54" s="1"/>
  <c r="P43"/>
  <c r="P42" s="1"/>
  <c r="P38"/>
  <c r="P37" s="1"/>
  <c r="X85"/>
  <c r="X82"/>
  <c r="X55"/>
  <c r="X54" s="1"/>
  <c r="X43"/>
  <c r="X42" s="1"/>
  <c r="X38"/>
  <c r="X37" s="1"/>
  <c r="AC54"/>
  <c r="AC43"/>
  <c r="AC42" s="1"/>
  <c r="AC38"/>
  <c r="AC37" s="1"/>
  <c r="AH85"/>
  <c r="AH55"/>
  <c r="AH54" s="1"/>
  <c r="AH43"/>
  <c r="AH42" s="1"/>
  <c r="AH38"/>
  <c r="AH37" s="1"/>
  <c r="S85"/>
  <c r="S55"/>
  <c r="S54" s="1"/>
  <c r="S43"/>
  <c r="S42" s="1"/>
  <c r="S38"/>
  <c r="S37" s="1"/>
  <c r="K85"/>
  <c r="K55"/>
  <c r="K54" s="1"/>
  <c r="K43"/>
  <c r="K42" s="1"/>
  <c r="K38"/>
  <c r="N85"/>
  <c r="N55"/>
  <c r="N54" s="1"/>
  <c r="N43"/>
  <c r="N42" s="1"/>
  <c r="N38"/>
  <c r="N37" s="1"/>
  <c r="AM37" l="1"/>
  <c r="G82"/>
  <c r="G42"/>
  <c r="G85"/>
  <c r="AM82"/>
  <c r="G54"/>
  <c r="G55"/>
  <c r="AM85"/>
  <c r="AM42"/>
  <c r="AC36"/>
  <c r="AC15" s="1"/>
  <c r="AM54"/>
  <c r="N36"/>
  <c r="K37"/>
  <c r="G43"/>
  <c r="AM38"/>
  <c r="AM43"/>
  <c r="AH36"/>
  <c r="AH15" s="1"/>
  <c r="S36"/>
  <c r="S15" s="1"/>
  <c r="AM55"/>
  <c r="N15"/>
  <c r="Z36"/>
  <c r="Z15" s="1"/>
  <c r="X36"/>
  <c r="X15" s="1"/>
  <c r="AE15"/>
  <c r="G15" s="1"/>
  <c r="P36"/>
  <c r="P15" s="1"/>
  <c r="U36"/>
  <c r="U15" s="1"/>
  <c r="K36" l="1"/>
  <c r="K15"/>
  <c r="AM15"/>
  <c r="AM36"/>
  <c r="H16" i="12"/>
  <c r="H21" l="1"/>
  <c r="H22"/>
  <c r="H23"/>
  <c r="H24"/>
  <c r="H25"/>
  <c r="H28"/>
  <c r="H29"/>
  <c r="H30"/>
  <c r="H31"/>
  <c r="H32"/>
  <c r="H33"/>
  <c r="H34"/>
  <c r="H36"/>
  <c r="H37"/>
  <c r="H38"/>
  <c r="H39"/>
  <c r="H42"/>
  <c r="H44"/>
  <c r="H45"/>
  <c r="H46"/>
  <c r="H19"/>
  <c r="H26"/>
  <c r="H20"/>
  <c r="H27" l="1"/>
  <c r="H41"/>
  <c r="H43"/>
  <c r="AZ39" i="11"/>
  <c r="AZ38" s="1"/>
  <c r="AY39"/>
  <c r="AY38" s="1"/>
  <c r="AY16" s="1"/>
  <c r="AX39"/>
  <c r="AX38" s="1"/>
  <c r="AW39"/>
  <c r="AW38" s="1"/>
  <c r="AW16" s="1"/>
  <c r="AV39"/>
  <c r="AU39"/>
  <c r="AU38" s="1"/>
  <c r="AU37" s="1"/>
  <c r="AU16" s="1"/>
  <c r="AT38"/>
  <c r="AT37" s="1"/>
  <c r="AS39"/>
  <c r="AS38" s="1"/>
  <c r="AR39"/>
  <c r="AQ39"/>
  <c r="AQ38" s="1"/>
  <c r="AQ16" s="1"/>
  <c r="AP39"/>
  <c r="AP38" s="1"/>
  <c r="AP16" s="1"/>
  <c r="AO39"/>
  <c r="AO38" s="1"/>
  <c r="AO16" s="1"/>
  <c r="AN39"/>
  <c r="AM39"/>
  <c r="AM38" s="1"/>
  <c r="AM37" s="1"/>
  <c r="AL39"/>
  <c r="AK39"/>
  <c r="AK38" s="1"/>
  <c r="AK16" s="1"/>
  <c r="AJ39"/>
  <c r="AI39"/>
  <c r="AI38" s="1"/>
  <c r="AI16" s="1"/>
  <c r="AH39"/>
  <c r="AH38" s="1"/>
  <c r="AH16" s="1"/>
  <c r="AG39"/>
  <c r="AG38" s="1"/>
  <c r="AG37" s="1"/>
  <c r="AG16" s="1"/>
  <c r="AF39"/>
  <c r="AE39"/>
  <c r="AE38" s="1"/>
  <c r="AD39"/>
  <c r="AC39"/>
  <c r="AC38" s="1"/>
  <c r="AB39"/>
  <c r="AA39"/>
  <c r="AA38" s="1"/>
  <c r="AA16" s="1"/>
  <c r="Z39"/>
  <c r="Z38" s="1"/>
  <c r="Z37" s="1"/>
  <c r="Z16" s="1"/>
  <c r="X39"/>
  <c r="W39"/>
  <c r="W38" s="1"/>
  <c r="W16" s="1"/>
  <c r="V39"/>
  <c r="U39"/>
  <c r="U38" s="1"/>
  <c r="U16" s="1"/>
  <c r="T39"/>
  <c r="S39"/>
  <c r="S38" s="1"/>
  <c r="S37" s="1"/>
  <c r="S16" s="1"/>
  <c r="R39"/>
  <c r="R38" s="1"/>
  <c r="R37" s="1"/>
  <c r="Q39"/>
  <c r="Q38" s="1"/>
  <c r="P39"/>
  <c r="O39"/>
  <c r="O38" s="1"/>
  <c r="O16" s="1"/>
  <c r="N39"/>
  <c r="M39"/>
  <c r="M38" s="1"/>
  <c r="M16" s="1"/>
  <c r="L39"/>
  <c r="K39"/>
  <c r="K38" s="1"/>
  <c r="K37" s="1"/>
  <c r="J39"/>
  <c r="J38" s="1"/>
  <c r="AV38"/>
  <c r="AV16" s="1"/>
  <c r="AR38"/>
  <c r="AN38"/>
  <c r="AN37" s="1"/>
  <c r="AL38"/>
  <c r="AJ38"/>
  <c r="AJ16" s="1"/>
  <c r="AF38"/>
  <c r="AF37" s="1"/>
  <c r="AD38"/>
  <c r="AD16" s="1"/>
  <c r="AB38"/>
  <c r="AB16" s="1"/>
  <c r="X38"/>
  <c r="V38"/>
  <c r="V16" s="1"/>
  <c r="T38"/>
  <c r="P38"/>
  <c r="P37" s="1"/>
  <c r="P16" s="1"/>
  <c r="N38"/>
  <c r="N37" s="1"/>
  <c r="N16" s="1"/>
  <c r="L38"/>
  <c r="L37" s="1"/>
  <c r="L16" s="1"/>
  <c r="AR16"/>
  <c r="AN16"/>
  <c r="T16"/>
  <c r="H18" i="12" l="1"/>
  <c r="H40"/>
  <c r="H35"/>
  <c r="I40" i="10"/>
  <c r="I39" s="1"/>
  <c r="H40"/>
  <c r="H39" s="1"/>
  <c r="H38" s="1"/>
  <c r="H17" s="1"/>
  <c r="G40"/>
  <c r="F40"/>
  <c r="E40"/>
  <c r="E39" s="1"/>
  <c r="G39"/>
  <c r="F39"/>
  <c r="F38"/>
  <c r="D38"/>
  <c r="G17"/>
  <c r="F17"/>
  <c r="H17" i="12" l="1"/>
  <c r="AK37" i="9"/>
  <c r="AJ16"/>
  <c r="AO42" i="8" l="1"/>
  <c r="AT43"/>
  <c r="AT42" s="1"/>
  <c r="AT41" s="1"/>
  <c r="AS43"/>
  <c r="AR43"/>
  <c r="AR42" s="1"/>
  <c r="AQ43"/>
  <c r="AN43"/>
  <c r="AN42" s="1"/>
  <c r="AN41" s="1"/>
  <c r="AN20" s="1"/>
  <c r="J43"/>
  <c r="J42" s="1"/>
  <c r="J41" s="1"/>
  <c r="J20" s="1"/>
  <c r="I43"/>
  <c r="I42" s="1"/>
  <c r="H43"/>
  <c r="H42" s="1"/>
  <c r="H41" s="1"/>
  <c r="H20" s="1"/>
  <c r="G43"/>
  <c r="G42" s="1"/>
  <c r="G41" s="1"/>
  <c r="F43"/>
  <c r="F42" s="1"/>
  <c r="E20"/>
  <c r="D42"/>
  <c r="AS42"/>
  <c r="AS41" s="1"/>
  <c r="AS20" s="1"/>
  <c r="AQ42"/>
  <c r="AQ41" s="1"/>
  <c r="AQ20" s="1"/>
  <c r="N37" i="2" l="1"/>
  <c r="N36" s="1"/>
  <c r="L37"/>
  <c r="L36" s="1"/>
  <c r="L35" s="1"/>
  <c r="L14" s="1"/>
  <c r="K36"/>
  <c r="K35" s="1"/>
  <c r="K14" s="1"/>
  <c r="J36"/>
  <c r="J35" s="1"/>
  <c r="J14" s="1"/>
  <c r="I36"/>
  <c r="I35" s="1"/>
  <c r="I14" s="1"/>
  <c r="H37"/>
  <c r="H36" s="1"/>
  <c r="H35" s="1"/>
  <c r="H14" s="1"/>
  <c r="G36"/>
  <c r="G35" s="1"/>
  <c r="G14" s="1"/>
  <c r="E36"/>
  <c r="E35" s="1"/>
  <c r="E14" s="1"/>
  <c r="D36"/>
  <c r="D35" s="1"/>
  <c r="D14" s="1"/>
  <c r="N35" l="1"/>
  <c r="N14" s="1"/>
  <c r="M37"/>
  <c r="M36" s="1"/>
  <c r="M35" s="1"/>
  <c r="M14" s="1"/>
  <c r="R35" l="1"/>
  <c r="R14" s="1"/>
  <c r="D37" i="1" l="1"/>
  <c r="D36" s="1"/>
  <c r="D15" s="1"/>
  <c r="E37"/>
  <c r="E36" s="1"/>
  <c r="E15" s="1"/>
  <c r="F38"/>
  <c r="F37" s="1"/>
  <c r="F36" s="1"/>
  <c r="F15" s="1"/>
  <c r="H15"/>
  <c r="I15"/>
  <c r="J15"/>
  <c r="O38"/>
  <c r="O37" s="1"/>
  <c r="O36" s="1"/>
  <c r="Q15"/>
  <c r="R15"/>
  <c r="V15"/>
  <c r="W15"/>
  <c r="AA15"/>
  <c r="AB15"/>
  <c r="AF15"/>
  <c r="AG15"/>
  <c r="AK15"/>
  <c r="AL15"/>
  <c r="AE44" i="10"/>
</calcChain>
</file>

<file path=xl/sharedStrings.xml><?xml version="1.0" encoding="utf-8"?>
<sst xmlns="http://schemas.openxmlformats.org/spreadsheetml/2006/main" count="22529" uniqueCount="526">
  <si>
    <t>полное наименование субъекта электроэнергетики</t>
  </si>
  <si>
    <t>Номер группы инвестиционных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</si>
  <si>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</si>
  <si>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</si>
  <si>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</si>
  <si>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</si>
  <si>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</si>
  <si>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</si>
  <si>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</si>
  <si>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в прогнозных ценах соответствующих лет, млн рублей (с НДС)</t>
  </si>
  <si>
    <t>План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</si>
  <si>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</si>
  <si>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</si>
  <si>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</si>
  <si>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</si>
  <si>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План 
на 01.01.2019 года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</si>
  <si>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</si>
  <si>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</si>
  <si>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</si>
  <si>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 по регулируемым государством ценам (тарифам)</t>
  </si>
  <si>
    <t>иных источников финансирования</t>
  </si>
  <si>
    <t>1</t>
  </si>
  <si>
    <t>Г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</si>
  <si>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</si>
  <si>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</si>
  <si>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</si>
  <si>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</si>
  <si>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</si>
  <si>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</si>
  <si>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</si>
  <si>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</si>
  <si>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</si>
  <si>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</si>
  <si>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</si>
  <si>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</si>
  <si>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</si>
  <si>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</si>
  <si>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</si>
  <si>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</si>
  <si>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</si>
  <si>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</si>
  <si>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</si>
  <si>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</si>
  <si>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</si>
  <si>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</si>
  <si>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</si>
  <si>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</si>
  <si>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</si>
  <si>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</si>
  <si>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</si>
  <si>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</si>
  <si>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</si>
  <si>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</si>
  <si>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</si>
  <si>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</si>
  <si>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</si>
  <si>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</si>
  <si>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</si>
  <si>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</si>
  <si>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</si>
  <si>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нд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</si>
  <si>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</si>
  <si>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</si>
  <si>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</si>
  <si>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</si>
  <si>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</si>
  <si>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</si>
  <si>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</si>
  <si>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</si>
  <si>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</si>
  <si>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</si>
  <si>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</si>
  <si>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</si>
  <si>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</si>
  <si>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</si>
  <si>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</si>
  <si>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</si>
  <si>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</si>
  <si>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</si>
  <si>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</si>
  <si>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</si>
  <si>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</si>
  <si>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</si>
  <si>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</si>
  <si>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</si>
  <si>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</si>
  <si>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</si>
  <si>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</si>
  <si>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</si>
  <si>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</si>
  <si>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</si>
  <si>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</si>
  <si>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</si>
  <si>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</si>
  <si>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</si>
  <si>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</si>
  <si>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</si>
  <si>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</si>
  <si>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</si>
  <si>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</si>
  <si>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</si>
  <si>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</si>
  <si>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</si>
  <si>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</si>
  <si>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</si>
  <si>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Утвержденный план 2020 года </t>
  </si>
  <si>
    <t xml:space="preserve">Утвержденный план 2021 года </t>
  </si>
  <si>
    <t xml:space="preserve">Утвержденный план 2022 года </t>
  </si>
  <si>
    <t xml:space="preserve">Утвержденный план 2023 года </t>
  </si>
  <si>
    <t xml:space="preserve">Утвержденный план 2024 года </t>
  </si>
  <si>
    <t>Итого
(план)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</si>
  <si>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</si>
  <si>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</si>
  <si>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Примечание: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</si>
  <si>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</si>
  <si>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</si>
  <si>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</si>
  <si>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</si>
  <si>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</si>
  <si>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</si>
  <si>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</si>
  <si>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</si>
  <si>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</si>
  <si>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</si>
  <si>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</si>
  <si>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</si>
  <si>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</si>
  <si>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</si>
  <si>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</si>
  <si>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</si>
  <si>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</si>
  <si>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</si>
  <si>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</si>
  <si>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</si>
  <si>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</si>
  <si>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</si>
  <si>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</si>
  <si>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</si>
  <si>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</si>
  <si>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12</t>
  </si>
  <si>
    <t>13</t>
  </si>
  <si>
    <t>14</t>
  </si>
  <si>
    <t>15</t>
  </si>
  <si>
    <t>16</t>
  </si>
  <si>
    <t>Раздел 2. План освоения капитальных вложений по инвестиционным проектам</t>
  </si>
  <si>
    <r>
      <t>Полная сметная стоимость инвестиционного проекта в соответствии с утвержденной проектной документацией</t>
    </r>
    <r>
      <rPr>
        <b/>
        <vertAlign val="superscript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</si>
  <si>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</si>
  <si>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</si>
  <si>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</si>
  <si>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План на 01.01.2019 года</t>
  </si>
  <si>
    <t xml:space="preserve"> 2020 год</t>
  </si>
  <si>
    <t xml:space="preserve"> 2021 год </t>
  </si>
  <si>
    <t xml:space="preserve">2022 год </t>
  </si>
  <si>
    <t xml:space="preserve">2023 год </t>
  </si>
  <si>
    <t xml:space="preserve">2024 год 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</si>
  <si>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</si>
  <si>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</si>
  <si>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</si>
  <si>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</si>
  <si>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</si>
  <si>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</si>
  <si>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</si>
  <si>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14.1</t>
  </si>
  <si>
    <t>14.2</t>
  </si>
  <si>
    <t>14.3</t>
  </si>
  <si>
    <t>14.4</t>
  </si>
  <si>
    <t>14.5</t>
  </si>
  <si>
    <t>Раздел 3. Цели реализации инвестиционных проектов сетевой организации</t>
  </si>
  <si>
    <t>на 2020 год</t>
  </si>
  <si>
    <t xml:space="preserve"> полное наименование субъекта электроэнергетики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</si>
  <si>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</si>
  <si>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</si>
  <si>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</si>
  <si>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</si>
  <si>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</si>
  <si>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</si>
  <si>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</si>
  <si>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</si>
  <si>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трансформаторов на подстанциях, не связанного с осуществлением технологического присоединения к электрическим сетям, МВА</t>
  </si>
  <si>
    <t>Показатель увеличения мощности силовых трансформаторов на подстанциях в рамках осуществления технологического присоединения к электрическим сетям, МВА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</si>
  <si>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сетям, км</t>
  </si>
  <si>
    <t>Показатель максимальной мощности присоединяемых потребителей электрической энергии, МВА</t>
  </si>
  <si>
    <t>Показатель максимальной мощности присоединяемых объектов по производству электрической энергии, МВА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</si>
  <si>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лицам, МВА</t>
  </si>
  <si>
    <t>Показатель степени загрузки трансформаторной подстанции, %</t>
  </si>
  <si>
    <t>Показатель замены силовых трансформаторов, МВА</t>
  </si>
  <si>
    <t>Показатель замены линий электропередачи, км</t>
  </si>
  <si>
    <t>Показатель замены выключателей, шт</t>
  </si>
  <si>
    <t>Показатель замены устройств компенсации реактивной мощности, шт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</si>
  <si>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</si>
  <si>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</t>
  </si>
  <si>
    <t>Показатель оценки изменения средней частоты прекращения передачи электрической энергии потребителям услуг</t>
  </si>
  <si>
    <t>Показатель оценки изменения объема недоотпущенной электрической энергии, кВт*ч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</si>
  <si>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</si>
  <si>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</si>
  <si>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млн.руб.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</si>
  <si>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власти, млн.руб.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</si>
  <si>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энергии, млн.руб.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</si>
  <si>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млн.руб.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</si>
  <si>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млн.руб.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</si>
  <si>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млн.руб.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</si>
  <si>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</si>
  <si>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</si>
  <si>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</si>
  <si>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</si>
  <si>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</si>
  <si>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</si>
  <si>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</si>
  <si>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</si>
  <si>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</si>
  <si>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</si>
  <si>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</si>
  <si>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</si>
  <si>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</si>
  <si>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</si>
  <si>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</si>
  <si>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</si>
  <si>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</si>
  <si>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</si>
  <si>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</si>
  <si>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</si>
  <si>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</si>
  <si>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</si>
  <si>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10.1</t>
  </si>
  <si>
    <t>на 2021 год</t>
  </si>
  <si>
    <t>на 2022 год</t>
  </si>
  <si>
    <t>на 2023 год</t>
  </si>
  <si>
    <t>на 2024 год</t>
  </si>
  <si>
    <t xml:space="preserve"> План ввода основных средств</t>
  </si>
  <si>
    <t>Раздел 1. План принятия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</si>
  <si>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</si>
  <si>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</si>
  <si>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2020 год</t>
  </si>
  <si>
    <t>2021 год</t>
  </si>
  <si>
    <t>2022 год</t>
  </si>
  <si>
    <t>2023 год</t>
  </si>
  <si>
    <t>2024 год</t>
  </si>
  <si>
    <t xml:space="preserve">Итого </t>
  </si>
  <si>
    <t>Утвержденный план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</si>
  <si>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</si>
  <si>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</si>
  <si>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</si>
  <si>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</si>
  <si>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</si>
  <si>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</si>
  <si>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</si>
  <si>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Шт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</si>
  <si>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</si>
  <si>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</si>
  <si>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</si>
  <si>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</si>
  <si>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</si>
  <si>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</si>
  <si>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</si>
  <si>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</si>
  <si>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</si>
  <si>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</si>
  <si>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</si>
  <si>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</si>
  <si>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</si>
  <si>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</si>
  <si>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</si>
  <si>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</si>
  <si>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</si>
  <si>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</si>
  <si>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</si>
  <si>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</si>
  <si>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</si>
  <si>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</si>
  <si>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</si>
  <si>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</si>
  <si>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</si>
  <si>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</si>
  <si>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</si>
  <si>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</si>
  <si>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5.5.1</t>
  </si>
  <si>
    <t>5.5.2</t>
  </si>
  <si>
    <t>5.5.3</t>
  </si>
  <si>
    <t>5.5.4</t>
  </si>
  <si>
    <t>5.5.5</t>
  </si>
  <si>
    <t>5.5.6</t>
  </si>
  <si>
    <t>5.5.7</t>
  </si>
  <si>
    <t>6.1.1</t>
  </si>
  <si>
    <t>6.1.2</t>
  </si>
  <si>
    <t>6.1.3</t>
  </si>
  <si>
    <t>6.1.4</t>
  </si>
  <si>
    <t>6.1.5</t>
  </si>
  <si>
    <t>6.1.6</t>
  </si>
  <si>
    <t>6.1.7</t>
  </si>
  <si>
    <t>Итого 
(план)</t>
  </si>
  <si>
    <t>План ввода основных средств</t>
  </si>
  <si>
    <t>Раздел 1. План принятия основных средств и нематериальных активов к бухгалтерскому учету на 2020 год с распределенеием по кварталам</t>
  </si>
  <si>
    <t>План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</si>
  <si>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</si>
  <si>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</si>
  <si>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</si>
  <si>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</si>
  <si>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утвержденный план
за год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</si>
  <si>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</si>
  <si>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</si>
  <si>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</si>
  <si>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</si>
  <si>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</si>
  <si>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</si>
  <si>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</si>
  <si>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</si>
  <si>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</si>
  <si>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</si>
  <si>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</si>
  <si>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</si>
  <si>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</si>
  <si>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</si>
  <si>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</si>
  <si>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</si>
  <si>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</si>
  <si>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</si>
  <si>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</si>
  <si>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</si>
  <si>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</si>
  <si>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</si>
  <si>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</si>
  <si>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</si>
  <si>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</si>
  <si>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</si>
  <si>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</si>
  <si>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</si>
  <si>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</si>
  <si>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</si>
  <si>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</si>
  <si>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</si>
  <si>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</si>
  <si>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</si>
  <si>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</si>
  <si>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</si>
  <si>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</si>
  <si>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</si>
  <si>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 xml:space="preserve"> 2020 год </t>
  </si>
  <si>
    <t xml:space="preserve"> 2022 год </t>
  </si>
  <si>
    <t xml:space="preserve"> 2023 год </t>
  </si>
  <si>
    <t xml:space="preserve"> 2024 год </t>
  </si>
  <si>
    <t>Квартал</t>
  </si>
  <si>
    <t>4.5.1</t>
  </si>
  <si>
    <t>4.5.2</t>
  </si>
  <si>
    <t>4.5.3</t>
  </si>
  <si>
    <t>4.5.4</t>
  </si>
  <si>
    <t>4.5.5</t>
  </si>
  <si>
    <t>4.5.6</t>
  </si>
  <si>
    <t>Раздел 2.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</si>
  <si>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</si>
  <si>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</si>
  <si>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>Итого</t>
  </si>
  <si>
    <t>км ВЛ
 1-цеп</t>
  </si>
  <si>
    <t>км ВЛ
 2-цеп</t>
  </si>
  <si>
    <t>км КЛ</t>
  </si>
  <si>
    <t>Раздел 3. Источники финансирования инвестиционной программы</t>
  </si>
  <si>
    <t>наименование субъекта Российской Федерации</t>
  </si>
  <si>
    <t>млн рублей</t>
  </si>
  <si>
    <t>№ п/п</t>
  </si>
  <si>
    <t>Показатель</t>
  </si>
  <si>
    <t>3.3</t>
  </si>
  <si>
    <t>4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</si>
  <si>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</si>
  <si>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</si>
  <si>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</si>
  <si>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Прибыль, направляемая на инвестиции, в том числе:</t>
  </si>
  <si>
    <t xml:space="preserve">инвестиционная составляющая в тарифах, в том числе: </t>
  </si>
  <si>
    <t>полученная от оказанных услуг  по передаче электрической энергии</t>
  </si>
  <si>
    <t>прибыль от продажи электрической энергии (мощности) по нерегулируемым ценам</t>
  </si>
  <si>
    <t>прибыль от технологического присоединения, в том числе:</t>
  </si>
  <si>
    <t>от технологического присоединения объектов по производству электрической энергии</t>
  </si>
  <si>
    <t>от технологического присоединения потребителей электрической энергии</t>
  </si>
  <si>
    <t>прочая прибыль</t>
  </si>
  <si>
    <t>Амортизация основных средств всего, в том числе:</t>
  </si>
  <si>
    <t>амортизация, учтенная в тарифах, всего, в том числе:</t>
  </si>
  <si>
    <t>оказание услуг по передаче электрической энергии</t>
  </si>
  <si>
    <t>прочая амортизация</t>
  </si>
  <si>
    <t>недоиспользованная амортизация прошлых лет всего, в том числе:</t>
  </si>
  <si>
    <t>Возврат налога на добавленную стоимость</t>
  </si>
  <si>
    <t xml:space="preserve">Прочие собственные средства всего, в том числе: </t>
  </si>
  <si>
    <t>1.4.1</t>
  </si>
  <si>
    <t>средства дополнительной эмиссии акций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</si>
  <si>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</si>
  <si>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</si>
  <si>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</si>
  <si>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</si>
  <si>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</si>
  <si>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</si>
  <si>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</si>
  <si>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</si>
  <si>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</si>
  <si>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</si>
  <si>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</si>
  <si>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Бюджетное финансирование, всего, в том числе:</t>
  </si>
  <si>
    <t>2.5.1</t>
  </si>
  <si>
    <t>средства федерального бюджета, всего, в том числе:</t>
  </si>
  <si>
    <t>2.5.1.1</t>
  </si>
  <si>
    <t>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</si>
  <si>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</si>
  <si>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Федерации, всего, в том числе:</t>
  </si>
  <si>
    <t>2.5.2.1</t>
  </si>
  <si>
    <t>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</si>
  <si>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</si>
  <si>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</si>
  <si>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</si>
  <si>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</si>
  <si>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_________________</t>
  </si>
  <si>
    <t>3.1</t>
  </si>
  <si>
    <t>3.2</t>
  </si>
  <si>
    <t>3.4</t>
  </si>
  <si>
    <t>3.5</t>
  </si>
  <si>
    <t xml:space="preserve">Приложение № 3
</t>
  </si>
  <si>
    <t xml:space="preserve">Приложение № 4
</t>
  </si>
  <si>
    <t xml:space="preserve">Приложение № 5
</t>
  </si>
  <si>
    <t>Приложение № 6</t>
  </si>
  <si>
    <t xml:space="preserve">Приложение № 7
</t>
  </si>
  <si>
    <t xml:space="preserve">Приложение № 8
</t>
  </si>
  <si>
    <t xml:space="preserve">Приложение № 9
</t>
  </si>
  <si>
    <t>Приложение № 11
к приказу</t>
  </si>
  <si>
    <t xml:space="preserve">Приложение № 12
к приказу Министерства </t>
  </si>
  <si>
    <t>Приложение № 10
к приказу</t>
  </si>
  <si>
    <t xml:space="preserve">Приложение № 1
к приказу Министерства
</t>
  </si>
  <si>
    <t>Приложение № 2
к приказу Министерства</t>
  </si>
  <si>
    <t>Пермский край</t>
  </si>
  <si>
    <t>1.2.1.1.1</t>
  </si>
  <si>
    <t>Реконструкция ТП-23 по ул. Леваневского (замена КТП-Т 250 кВА на КТП-ПВ 400 кВА)</t>
  </si>
  <si>
    <t>LВ1.2.1.1</t>
  </si>
  <si>
    <t>1.2.1.1.2</t>
  </si>
  <si>
    <t>Реконструкция ТП-35 по ул. Гагарина (замена КТП -400 кВА на 2КТП 400 кВА)</t>
  </si>
  <si>
    <t>МД1.2.1.1</t>
  </si>
  <si>
    <t>1.2.2.1.1</t>
  </si>
  <si>
    <t xml:space="preserve">Реконструкция ВЛ-0,4 кВ от ТП-64 по ул. Челюскинцев, Чапаева, Братчикова, Крайняя-0,93км </t>
  </si>
  <si>
    <t>КГ1.2.2.1</t>
  </si>
  <si>
    <t>1.2.2.1.2</t>
  </si>
  <si>
    <t xml:space="preserve">Реконструкция ВЛ-0,4 кВ от ТП-50 по пер. Западный, ул. Плодовоягодная, Народная, Дачная, Прудовая -0,9км </t>
  </si>
  <si>
    <t>КД1.2.2.1</t>
  </si>
  <si>
    <t>1.2.2.1.3</t>
  </si>
  <si>
    <t>Реконструкция КЛ-10кВ от ТП-38 до опоры 10 по ул. Социалистическая -0,4км</t>
  </si>
  <si>
    <t>КЕ1.2.2.1</t>
  </si>
  <si>
    <t>1.2.2.1.4</t>
  </si>
  <si>
    <t>Реконструкция ВЛ-0,4кВ от ТП-21 по ул.Леваневского, Завьялова,пер.Таежный-0,8км</t>
  </si>
  <si>
    <t>LГ1.2.2.1</t>
  </si>
  <si>
    <t>1.2.2.1.5</t>
  </si>
  <si>
    <t>Реконструкция ВЛ-10кВ от ТП-83 до ТП-68 и до ТП-111-1,2км</t>
  </si>
  <si>
    <t>LД1.2.2.1</t>
  </si>
  <si>
    <t>1.2.2.1.6</t>
  </si>
  <si>
    <t>Реконструкция ВЛ-0,4кВ от ТП-11 по ул. Конституции, Строителей, Сысолетина, Сазонова, Весенняя-1,15км</t>
  </si>
  <si>
    <t>МВ1.2.2.1</t>
  </si>
  <si>
    <t>1.2.2.1.7</t>
  </si>
  <si>
    <t>Реконструкция ВЛ-0,4кВ от ТП-18 по ул.Пирогова, Молодогвардейцев, П.Морозова, Филичевская-0,87км</t>
  </si>
  <si>
    <t>ОГ1.2.2.1</t>
  </si>
  <si>
    <t>1.2.2.1.8</t>
  </si>
  <si>
    <t>Реконструкция ВЛ-0,4кВ от ТП-17 по ул. Залесная, пер. Школьный,Камышовая -0,6км</t>
  </si>
  <si>
    <t>ОД1.2.2.1</t>
  </si>
  <si>
    <t>1.2.2.1.9</t>
  </si>
  <si>
    <t>Реконструкция ВЛ-0,4кВ от ТП-19 по ул. Боталова, Деминская - 0,27км</t>
  </si>
  <si>
    <t>ОЕ1.2.2.1</t>
  </si>
  <si>
    <t xml:space="preserve">Монтаж АСКУЭ от ТП-64 по ул. Челюскинцев, Чапаева, Братчикова, Крайняя </t>
  </si>
  <si>
    <t>КА1.2.3.1</t>
  </si>
  <si>
    <t xml:space="preserve">Монтаж АСКУЭ от ТП-50 по пер. Западный, ул. Плодовоягодная, Народная, Дачная, Прудовая, Ягодная  </t>
  </si>
  <si>
    <t>КБ1.2.3.1</t>
  </si>
  <si>
    <t xml:space="preserve">Монтаж АСКУЭ от ТП-114 по ул. Мичурина, Народная, Плодовоягодная, Прудовая, Тимирязева, Тихая </t>
  </si>
  <si>
    <t>КВ1.2.3.1</t>
  </si>
  <si>
    <t>Монтаж АСКУЭ от ТП-21 по пер. Кувинский, Таежный, ул. Дружбы, Завьялова, Леваневского, Маяковского</t>
  </si>
  <si>
    <t>LА1.2.3.1</t>
  </si>
  <si>
    <t>Монтаж АСКУЭ от ТП-23 по пер. Медицинский, Северный, ул. Леваневского, Маяковского, Мира, Молодогвардейцев, П.Морозова, Пирогова</t>
  </si>
  <si>
    <t>LБ1.2.3.1</t>
  </si>
  <si>
    <t>Монтаж АСКУЭ от ТП-11 по ул. Конституции, Строителей, Сысолетина, Сазонова, Хомяковой, Кривощекова, Герцена</t>
  </si>
  <si>
    <t>MА1.2.3.1</t>
  </si>
  <si>
    <t>Монтаж АСКУЭ от ТП-6 по ул. Строганова, Строителей, Жукова, Снегирева, Новая, Солнчная</t>
  </si>
  <si>
    <t>MБ1.2.3.1</t>
  </si>
  <si>
    <t xml:space="preserve">Монтаж АСКУЭ от ТП-24 по пер. Медицинский, ул. Коммунистическая, Коркиных, Леваневского, Лермонтова, Пирогова, Тонкова, Чернышевского </t>
  </si>
  <si>
    <t>NА1.2.3.1</t>
  </si>
  <si>
    <t>Монтаж АСКУЭ от ТП-27 по ул. Герцена, Гоголя, Плеханова, Пушкина, Свободы, Сов. Армии, Щорса</t>
  </si>
  <si>
    <t>NБ1.2.3.1</t>
  </si>
  <si>
    <t>Монтаж АСКУЭ от ТП-18 по пер. Майский, ул. Леваневского, Мира, Молодогвардейцев, Орджоникидзе, П.Морозова, Пирогова, Филичевская</t>
  </si>
  <si>
    <t>OА1.2.3.1</t>
  </si>
  <si>
    <t>Монтаж АСКУЭ от ТП-17 по пер. Школьный, ул. Усадебная, Залесная, Камышовая</t>
  </si>
  <si>
    <t>OБ1.2.3.1</t>
  </si>
  <si>
    <t>Монтаж АСКУЭ от ТП-12 по ул. Онькова, Василькова, Дальняя, Звездная, Лучистая,Радужная, М.Сторожевой</t>
  </si>
  <si>
    <t>OВ1.2.3.1</t>
  </si>
  <si>
    <t>Монтаж АСКУЭ от ТП-19 по ул. Боталовой, Деминская, Леваневского, Щетинникова</t>
  </si>
  <si>
    <t>OИ1.2.3.1</t>
  </si>
  <si>
    <t>1.2.3.1.1</t>
  </si>
  <si>
    <t>1.2.3.1.2</t>
  </si>
  <si>
    <t>1.2.3.1.3</t>
  </si>
  <si>
    <t>1.2.3.1.4</t>
  </si>
  <si>
    <t>1.2.3.1.5</t>
  </si>
  <si>
    <t>1.2.3.1.6</t>
  </si>
  <si>
    <t>1.2.3.1.7</t>
  </si>
  <si>
    <t>1.2.3.1.8</t>
  </si>
  <si>
    <t>1.2.3.1.9</t>
  </si>
  <si>
    <t>1.2.3.1.10</t>
  </si>
  <si>
    <t>1.2.3.1.11</t>
  </si>
  <si>
    <t>1.2.3.1.12</t>
  </si>
  <si>
    <t>1.2.3.1.13</t>
  </si>
  <si>
    <t>Строительство КЛ-0,4кВ от ТП-145 до к.я. жилых домов по ул. Загородная,24,22 -0,3км</t>
  </si>
  <si>
    <t>МГ1.2.2.1</t>
  </si>
  <si>
    <t>1.6.1</t>
  </si>
  <si>
    <t>Приобретение Автомастерской на базе ГАЗ-3309 в лизинг</t>
  </si>
  <si>
    <t>КЗ1.6.1.1</t>
  </si>
  <si>
    <t>1.6.2</t>
  </si>
  <si>
    <t>Приобретение силового трансформатора ТМГ 250/10/0,4- 1шт.</t>
  </si>
  <si>
    <t>КЖ1.6.1.1</t>
  </si>
  <si>
    <t>1.6.3</t>
  </si>
  <si>
    <t>Приобретение автовышки на базе ГАЗ-3309 в лизинг</t>
  </si>
  <si>
    <t>LЕ1.6.1.1</t>
  </si>
  <si>
    <t>1.6.4</t>
  </si>
  <si>
    <t>LЖ1.6.1.1</t>
  </si>
  <si>
    <t>1.6.5</t>
  </si>
  <si>
    <t>Приобретение силового трансформатора ТМГ 400/10/0,4- 1шт.</t>
  </si>
  <si>
    <t>МЕ1.6.1.1</t>
  </si>
  <si>
    <t>1.6.6</t>
  </si>
  <si>
    <t>Приобретение ямобура БМ-205Д в лизинг</t>
  </si>
  <si>
    <t>NВ1.6.1.1</t>
  </si>
  <si>
    <t>1.6.7</t>
  </si>
  <si>
    <t>NГ1.6.1.1</t>
  </si>
  <si>
    <t>1.6.8</t>
  </si>
  <si>
    <t xml:space="preserve">Приобретение автомашины ГАЗ-27527-763 для оперативно-выездной бригады </t>
  </si>
  <si>
    <t>ОЖ1.6.1.1</t>
  </si>
  <si>
    <t>1.6.9</t>
  </si>
  <si>
    <t>ОЗ1.6.1.1</t>
  </si>
  <si>
    <t>Общество с ограниченной ответственностью "Кудымкарские электрические сети"</t>
  </si>
  <si>
    <t>Общество с ограниченной ответственностью ООО "Кудымкарские электрические сети"</t>
  </si>
  <si>
    <t xml:space="preserve"> Общество с ограниченной ответственностью "Кудымкарские электрические сети"</t>
  </si>
  <si>
    <t xml:space="preserve"> Общество с ограниченной ответственностью Кудымкарские электрические сети""</t>
  </si>
  <si>
    <t>Общество с ограниченной ответственностью " Кудымкарские электрические сети"</t>
  </si>
</sst>
</file>

<file path=xl/styles.xml><?xml version="1.0" encoding="utf-8"?>
<styleSheet xmlns="http://schemas.openxmlformats.org/spreadsheetml/2006/main">
  <numFmts count="7">
    <numFmt numFmtId="164" formatCode="#,##0.00000"/>
    <numFmt numFmtId="165" formatCode="#,##0.000000"/>
    <numFmt numFmtId="166" formatCode="0.000"/>
    <numFmt numFmtId="167" formatCode="#,##0.000"/>
    <numFmt numFmtId="168" formatCode="_-* #,##0.0\ _₽_-;\-* #,##0.0\ _₽_-;_-* &quot;-&quot;?\ _₽_-;_-@_-"/>
    <numFmt numFmtId="169" formatCode="_-* #,##0.000\ _₽_-;\-* #,##0.000\ _₽_-;_-* &quot;-&quot;?\ _₽_-;_-@_-"/>
    <numFmt numFmtId="170" formatCode="0.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Cy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</font>
    <font>
      <b/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  <charset val="204"/>
    </font>
    <font>
      <sz val="11"/>
      <color rgb="FF000000"/>
      <name val="SimSun"/>
      <family val="2"/>
    </font>
    <font>
      <b/>
      <sz val="10"/>
      <name val="Calibri"/>
      <family val="2"/>
    </font>
    <font>
      <b/>
      <sz val="10"/>
      <color theme="1"/>
      <name val="Times New Roman"/>
      <family val="1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 CYR"/>
    </font>
    <font>
      <sz val="12"/>
      <name val="Times New Roman CYR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0" borderId="0"/>
    <xf numFmtId="0" fontId="8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31" fillId="0" borderId="0"/>
    <xf numFmtId="0" fontId="1" fillId="0" borderId="0"/>
    <xf numFmtId="0" fontId="12" fillId="0" borderId="0"/>
  </cellStyleXfs>
  <cellXfs count="274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164" fontId="3" fillId="0" borderId="0" xfId="0" applyNumberFormat="1" applyFont="1" applyFill="1" applyBorder="1"/>
    <xf numFmtId="0" fontId="4" fillId="0" borderId="0" xfId="3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164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4" applyNumberFormat="1" applyFont="1" applyFill="1" applyBorder="1" applyAlignment="1" applyProtection="1">
      <alignment horizontal="center" vertical="center"/>
      <protection locked="0"/>
    </xf>
    <xf numFmtId="49" fontId="10" fillId="0" borderId="1" xfId="4" applyNumberFormat="1" applyFont="1" applyFill="1" applyBorder="1" applyAlignment="1">
      <alignment horizontal="center" vertical="center"/>
    </xf>
    <xf numFmtId="0" fontId="10" fillId="0" borderId="1" xfId="4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/>
    </xf>
    <xf numFmtId="0" fontId="10" fillId="0" borderId="1" xfId="4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2" fillId="0" borderId="0" xfId="4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4" fontId="3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4" fontId="3" fillId="0" borderId="12" xfId="3" applyNumberFormat="1" applyFont="1" applyFill="1" applyBorder="1" applyAlignment="1">
      <alignment horizontal="center" vertical="center" textRotation="90" wrapText="1"/>
    </xf>
    <xf numFmtId="0" fontId="3" fillId="0" borderId="12" xfId="0" applyNumberFormat="1" applyFont="1" applyFill="1" applyBorder="1" applyAlignment="1">
      <alignment horizontal="center" vertical="center" textRotation="90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 applyProtection="1">
      <alignment horizontal="center" vertical="center"/>
      <protection locked="0"/>
    </xf>
    <xf numFmtId="49" fontId="10" fillId="0" borderId="12" xfId="4" applyNumberFormat="1" applyFont="1" applyFill="1" applyBorder="1" applyAlignment="1">
      <alignment horizontal="center" vertical="center"/>
    </xf>
    <xf numFmtId="0" fontId="10" fillId="0" borderId="12" xfId="4" applyNumberFormat="1" applyFont="1" applyFill="1" applyBorder="1" applyAlignment="1">
      <alignment horizontal="center" vertical="center" wrapText="1"/>
    </xf>
    <xf numFmtId="0" fontId="10" fillId="0" borderId="12" xfId="4" applyNumberFormat="1" applyFont="1" applyFill="1" applyBorder="1" applyAlignment="1">
      <alignment horizontal="center" vertical="center"/>
    </xf>
    <xf numFmtId="0" fontId="10" fillId="0" borderId="12" xfId="4" applyNumberFormat="1" applyFont="1" applyFill="1" applyBorder="1" applyAlignment="1">
      <alignment horizontal="center" wrapText="1"/>
    </xf>
    <xf numFmtId="49" fontId="18" fillId="0" borderId="0" xfId="4" applyNumberFormat="1" applyFont="1" applyFill="1" applyBorder="1" applyAlignment="1">
      <alignment vertical="center"/>
    </xf>
    <xf numFmtId="0" fontId="19" fillId="0" borderId="0" xfId="4" applyNumberFormat="1" applyFont="1" applyFill="1" applyBorder="1" applyAlignment="1">
      <alignment vertical="center"/>
    </xf>
    <xf numFmtId="0" fontId="18" fillId="0" borderId="0" xfId="4" applyNumberFormat="1" applyFont="1" applyFill="1" applyBorder="1" applyAlignment="1">
      <alignment vertical="center"/>
    </xf>
    <xf numFmtId="0" fontId="20" fillId="0" borderId="0" xfId="4" applyNumberFormat="1" applyFont="1" applyFill="1" applyBorder="1" applyAlignment="1">
      <alignment vertical="center"/>
    </xf>
    <xf numFmtId="0" fontId="20" fillId="0" borderId="0" xfId="4" applyNumberFormat="1" applyFont="1" applyFill="1" applyBorder="1"/>
    <xf numFmtId="0" fontId="9" fillId="0" borderId="0" xfId="4" applyNumberFormat="1" applyFont="1" applyFill="1" applyBorder="1" applyAlignment="1">
      <alignment horizontal="center" vertical="center" wrapText="1"/>
    </xf>
    <xf numFmtId="0" fontId="21" fillId="0" borderId="0" xfId="4" applyNumberFormat="1" applyFont="1" applyFill="1" applyBorder="1" applyAlignment="1">
      <alignment horizontal="center" vertical="center" wrapText="1"/>
    </xf>
    <xf numFmtId="0" fontId="22" fillId="0" borderId="0" xfId="4" applyNumberFormat="1" applyFont="1" applyFill="1" applyBorder="1"/>
    <xf numFmtId="0" fontId="24" fillId="0" borderId="0" xfId="4" applyNumberFormat="1" applyFont="1" applyFill="1" applyBorder="1" applyAlignment="1">
      <alignment horizontal="center" vertical="center"/>
    </xf>
    <xf numFmtId="0" fontId="18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4" applyNumberFormat="1" applyFont="1" applyFill="1" applyBorder="1" applyAlignment="1" applyProtection="1">
      <alignment horizontal="center" vertical="center" wrapText="1"/>
      <protection locked="0"/>
    </xf>
    <xf numFmtId="49" fontId="18" fillId="0" borderId="12" xfId="4" applyNumberFormat="1" applyFont="1" applyFill="1" applyBorder="1" applyAlignment="1" applyProtection="1">
      <alignment horizontal="center" vertical="center"/>
      <protection locked="0"/>
    </xf>
    <xf numFmtId="0" fontId="18" fillId="0" borderId="12" xfId="4" applyNumberFormat="1" applyFont="1" applyFill="1" applyBorder="1" applyAlignment="1" applyProtection="1">
      <alignment horizontal="center" vertical="center"/>
      <protection locked="0"/>
    </xf>
    <xf numFmtId="0" fontId="18" fillId="0" borderId="12" xfId="5" applyNumberFormat="1" applyFont="1" applyFill="1" applyBorder="1" applyAlignment="1" applyProtection="1">
      <alignment horizontal="center" vertical="center"/>
      <protection locked="0"/>
    </xf>
    <xf numFmtId="49" fontId="18" fillId="0" borderId="12" xfId="4" applyNumberFormat="1" applyFont="1" applyFill="1" applyBorder="1" applyAlignment="1" applyProtection="1">
      <alignment horizontal="center"/>
      <protection locked="0"/>
    </xf>
    <xf numFmtId="49" fontId="18" fillId="0" borderId="5" xfId="4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/>
    <xf numFmtId="0" fontId="13" fillId="0" borderId="0" xfId="0" applyNumberFormat="1" applyFont="1" applyFill="1" applyBorder="1"/>
    <xf numFmtId="0" fontId="27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6" fillId="0" borderId="12" xfId="7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12" xfId="7" applyNumberFormat="1" applyFont="1" applyFill="1" applyBorder="1" applyAlignment="1">
      <alignment horizontal="center" vertical="center" textRotation="90" wrapText="1"/>
    </xf>
    <xf numFmtId="4" fontId="6" fillId="0" borderId="12" xfId="7" applyNumberFormat="1" applyFont="1" applyFill="1" applyBorder="1" applyAlignment="1">
      <alignment horizontal="center" vertical="center" textRotation="90" wrapText="1"/>
    </xf>
    <xf numFmtId="49" fontId="29" fillId="0" borderId="12" xfId="7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/>
    <xf numFmtId="0" fontId="0" fillId="2" borderId="12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2" fillId="0" borderId="0" xfId="4" applyNumberFormat="1" applyFont="1" applyFill="1" applyBorder="1" applyAlignment="1">
      <alignment horizontal="center" vertical="top"/>
    </xf>
    <xf numFmtId="0" fontId="3" fillId="0" borderId="12" xfId="7" applyNumberFormat="1" applyFont="1" applyFill="1" applyBorder="1" applyAlignment="1">
      <alignment horizontal="center" vertical="center" textRotation="90" wrapText="1"/>
    </xf>
    <xf numFmtId="2" fontId="3" fillId="0" borderId="12" xfId="0" applyNumberFormat="1" applyFont="1" applyFill="1" applyBorder="1" applyAlignment="1">
      <alignment horizontal="center" vertical="center" textRotation="90" wrapText="1"/>
    </xf>
    <xf numFmtId="49" fontId="6" fillId="0" borderId="12" xfId="7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/>
    <xf numFmtId="0" fontId="14" fillId="0" borderId="0" xfId="0" applyNumberFormat="1" applyFont="1" applyFill="1" applyBorder="1"/>
    <xf numFmtId="0" fontId="14" fillId="0" borderId="0" xfId="6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0" fontId="17" fillId="0" borderId="12" xfId="7" applyNumberFormat="1" applyFont="1" applyFill="1" applyBorder="1" applyAlignment="1">
      <alignment horizontal="center" vertical="center" textRotation="90" wrapText="1"/>
    </xf>
    <xf numFmtId="0" fontId="17" fillId="0" borderId="12" xfId="0" applyNumberFormat="1" applyFont="1" applyFill="1" applyBorder="1" applyAlignment="1">
      <alignment horizontal="center" vertical="center" textRotation="90" wrapText="1"/>
    </xf>
    <xf numFmtId="49" fontId="30" fillId="0" borderId="0" xfId="0" applyNumberFormat="1" applyFont="1" applyFill="1" applyBorder="1"/>
    <xf numFmtId="0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12" xfId="7" applyNumberFormat="1" applyFont="1" applyFill="1" applyBorder="1" applyAlignment="1">
      <alignment horizontal="center" vertical="center" textRotation="90" wrapText="1"/>
    </xf>
    <xf numFmtId="0" fontId="12" fillId="0" borderId="0" xfId="9" applyFont="1" applyFill="1"/>
    <xf numFmtId="0" fontId="12" fillId="2" borderId="0" xfId="10" applyFont="1" applyFill="1"/>
    <xf numFmtId="0" fontId="12" fillId="0" borderId="0" xfId="9" applyFont="1"/>
    <xf numFmtId="0" fontId="33" fillId="0" borderId="0" xfId="11" applyFont="1" applyFill="1" applyBorder="1" applyAlignment="1"/>
    <xf numFmtId="0" fontId="34" fillId="0" borderId="0" xfId="9" applyFont="1" applyAlignment="1">
      <alignment wrapText="1"/>
    </xf>
    <xf numFmtId="0" fontId="12" fillId="0" borderId="0" xfId="10" applyFont="1" applyFill="1"/>
    <xf numFmtId="0" fontId="12" fillId="0" borderId="0" xfId="10" applyFont="1" applyFill="1" applyAlignment="1">
      <alignment horizontal="right"/>
    </xf>
    <xf numFmtId="0" fontId="12" fillId="0" borderId="12" xfId="10" applyFont="1" applyFill="1" applyBorder="1" applyAlignment="1">
      <alignment horizontal="center" vertical="center" wrapText="1"/>
    </xf>
    <xf numFmtId="0" fontId="11" fillId="0" borderId="12" xfId="10" applyFont="1" applyFill="1" applyBorder="1" applyAlignment="1">
      <alignment horizontal="center" vertical="center" wrapText="1"/>
    </xf>
    <xf numFmtId="49" fontId="42" fillId="0" borderId="12" xfId="10" applyNumberFormat="1" applyFont="1" applyFill="1" applyBorder="1" applyAlignment="1">
      <alignment horizontal="center" vertical="center"/>
    </xf>
    <xf numFmtId="0" fontId="42" fillId="0" borderId="12" xfId="10" applyFont="1" applyFill="1" applyBorder="1" applyAlignment="1">
      <alignment horizontal="center" vertical="center" wrapText="1"/>
    </xf>
    <xf numFmtId="2" fontId="43" fillId="0" borderId="12" xfId="10" applyNumberFormat="1" applyFont="1" applyFill="1" applyBorder="1" applyAlignment="1">
      <alignment horizontal="center" wrapText="1"/>
    </xf>
    <xf numFmtId="49" fontId="11" fillId="0" borderId="12" xfId="9" applyNumberFormat="1" applyFont="1" applyFill="1" applyBorder="1" applyAlignment="1">
      <alignment horizontal="center" vertical="center"/>
    </xf>
    <xf numFmtId="0" fontId="12" fillId="0" borderId="12" xfId="9" applyFont="1" applyFill="1" applyBorder="1" applyAlignment="1">
      <alignment vertical="center"/>
    </xf>
    <xf numFmtId="0" fontId="12" fillId="0" borderId="12" xfId="9" applyFont="1" applyFill="1" applyBorder="1" applyAlignment="1">
      <alignment horizontal="left" vertical="center" wrapText="1" indent="1"/>
    </xf>
    <xf numFmtId="0" fontId="12" fillId="0" borderId="12" xfId="10" applyFont="1" applyFill="1" applyBorder="1" applyAlignment="1">
      <alignment horizontal="left" vertical="center" wrapText="1" indent="3"/>
    </xf>
    <xf numFmtId="0" fontId="12" fillId="0" borderId="12" xfId="10" applyFont="1" applyFill="1" applyBorder="1" applyAlignment="1">
      <alignment horizontal="left" vertical="center" wrapText="1" indent="5"/>
    </xf>
    <xf numFmtId="0" fontId="44" fillId="2" borderId="0" xfId="13" applyFont="1" applyFill="1" applyAlignment="1">
      <alignment vertical="center" wrapText="1"/>
    </xf>
    <xf numFmtId="0" fontId="23" fillId="2" borderId="0" xfId="12" applyFont="1" applyFill="1" applyAlignment="1">
      <alignment horizontal="justify"/>
    </xf>
    <xf numFmtId="49" fontId="11" fillId="0" borderId="0" xfId="10" applyNumberFormat="1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wrapText="1"/>
    </xf>
    <xf numFmtId="0" fontId="12" fillId="0" borderId="0" xfId="9" applyFont="1" applyFill="1" applyBorder="1" applyAlignment="1">
      <alignment vertical="top" wrapText="1"/>
    </xf>
    <xf numFmtId="0" fontId="12" fillId="0" borderId="0" xfId="9" applyFont="1" applyFill="1" applyAlignment="1">
      <alignment vertical="top" wrapText="1"/>
    </xf>
    <xf numFmtId="49" fontId="12" fillId="0" borderId="0" xfId="10" applyNumberFormat="1" applyFont="1" applyFill="1" applyBorder="1" applyAlignment="1">
      <alignment vertical="center" wrapText="1"/>
    </xf>
    <xf numFmtId="0" fontId="12" fillId="0" borderId="0" xfId="9" applyFont="1" applyFill="1" applyAlignment="1">
      <alignment wrapText="1"/>
    </xf>
    <xf numFmtId="0" fontId="12" fillId="0" borderId="0" xfId="9" applyFont="1" applyFill="1" applyBorder="1" applyAlignment="1">
      <alignment wrapText="1"/>
    </xf>
    <xf numFmtId="49" fontId="11" fillId="2" borderId="0" xfId="10" applyNumberFormat="1" applyFont="1" applyFill="1" applyAlignment="1">
      <alignment horizontal="center" vertical="center"/>
    </xf>
    <xf numFmtId="0" fontId="12" fillId="2" borderId="0" xfId="10" applyFont="1" applyFill="1" applyAlignment="1">
      <alignment wrapText="1"/>
    </xf>
    <xf numFmtId="0" fontId="12" fillId="0" borderId="0" xfId="10" applyFont="1" applyFill="1" applyAlignment="1">
      <alignment vertical="center" wrapText="1"/>
    </xf>
    <xf numFmtId="49" fontId="16" fillId="2" borderId="7" xfId="10" applyNumberFormat="1" applyFont="1" applyFill="1" applyBorder="1" applyAlignment="1">
      <alignment horizontal="left" vertical="center"/>
    </xf>
    <xf numFmtId="49" fontId="38" fillId="2" borderId="12" xfId="4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0" fillId="0" borderId="12" xfId="0" applyNumberFormat="1" applyFont="1" applyFill="1" applyBorder="1"/>
    <xf numFmtId="0" fontId="46" fillId="0" borderId="12" xfId="0" applyFont="1" applyFill="1" applyBorder="1" applyAlignment="1">
      <alignment horizontal="center" vertical="top" wrapText="1"/>
    </xf>
    <xf numFmtId="0" fontId="46" fillId="0" borderId="2" xfId="0" applyFont="1" applyFill="1" applyBorder="1" applyAlignment="1">
      <alignment horizontal="center" vertical="top" wrapText="1"/>
    </xf>
    <xf numFmtId="166" fontId="47" fillId="2" borderId="12" xfId="4" applyNumberFormat="1" applyFont="1" applyFill="1" applyBorder="1" applyAlignment="1">
      <alignment horizontal="center" vertical="center"/>
    </xf>
    <xf numFmtId="166" fontId="38" fillId="2" borderId="12" xfId="4" applyNumberFormat="1" applyFont="1" applyFill="1" applyBorder="1" applyAlignment="1">
      <alignment horizontal="center" vertical="center"/>
    </xf>
    <xf numFmtId="166" fontId="12" fillId="2" borderId="12" xfId="0" applyNumberFormat="1" applyFont="1" applyFill="1" applyBorder="1" applyAlignment="1">
      <alignment horizontal="center" vertical="center" wrapText="1"/>
    </xf>
    <xf numFmtId="167" fontId="47" fillId="2" borderId="12" xfId="4" applyNumberFormat="1" applyFont="1" applyFill="1" applyBorder="1" applyAlignment="1">
      <alignment horizontal="center" vertical="center"/>
    </xf>
    <xf numFmtId="167" fontId="38" fillId="2" borderId="12" xfId="4" applyNumberFormat="1" applyFont="1" applyFill="1" applyBorder="1" applyAlignment="1">
      <alignment horizontal="center" vertical="center"/>
    </xf>
    <xf numFmtId="167" fontId="12" fillId="2" borderId="12" xfId="0" applyNumberFormat="1" applyFont="1" applyFill="1" applyBorder="1" applyAlignment="1">
      <alignment horizontal="center" vertical="center" wrapText="1"/>
    </xf>
    <xf numFmtId="166" fontId="45" fillId="0" borderId="1" xfId="0" applyNumberFormat="1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center" vertical="center"/>
    </xf>
    <xf numFmtId="168" fontId="34" fillId="2" borderId="12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/>
    </xf>
    <xf numFmtId="166" fontId="45" fillId="0" borderId="12" xfId="0" applyNumberFormat="1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169" fontId="38" fillId="2" borderId="12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/>
    </xf>
    <xf numFmtId="0" fontId="45" fillId="0" borderId="12" xfId="0" applyNumberFormat="1" applyFont="1" applyFill="1" applyBorder="1" applyAlignment="1">
      <alignment horizontal="center" vertical="center"/>
    </xf>
    <xf numFmtId="167" fontId="45" fillId="0" borderId="12" xfId="0" applyNumberFormat="1" applyFont="1" applyFill="1" applyBorder="1" applyAlignment="1">
      <alignment horizontal="center" vertical="center"/>
    </xf>
    <xf numFmtId="167" fontId="0" fillId="0" borderId="12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49" fontId="10" fillId="4" borderId="12" xfId="4" applyNumberFormat="1" applyFont="1" applyFill="1" applyBorder="1" applyAlignment="1">
      <alignment horizontal="center" vertical="center"/>
    </xf>
    <xf numFmtId="0" fontId="10" fillId="4" borderId="12" xfId="4" applyNumberFormat="1" applyFont="1" applyFill="1" applyBorder="1" applyAlignment="1">
      <alignment horizontal="center" vertical="center" wrapText="1"/>
    </xf>
    <xf numFmtId="0" fontId="10" fillId="4" borderId="12" xfId="4" applyNumberFormat="1" applyFont="1" applyFill="1" applyBorder="1" applyAlignment="1">
      <alignment horizontal="center" vertical="center"/>
    </xf>
    <xf numFmtId="0" fontId="0" fillId="4" borderId="12" xfId="0" applyNumberFormat="1" applyFont="1" applyFill="1" applyBorder="1" applyAlignment="1">
      <alignment horizontal="center" vertical="center"/>
    </xf>
    <xf numFmtId="167" fontId="0" fillId="4" borderId="12" xfId="0" applyNumberFormat="1" applyFont="1" applyFill="1" applyBorder="1" applyAlignment="1">
      <alignment horizontal="center" vertical="center"/>
    </xf>
    <xf numFmtId="166" fontId="0" fillId="4" borderId="12" xfId="0" applyNumberFormat="1" applyFont="1" applyFill="1" applyBorder="1" applyAlignment="1">
      <alignment horizontal="center" vertical="center"/>
    </xf>
    <xf numFmtId="0" fontId="10" fillId="4" borderId="12" xfId="4" applyNumberFormat="1" applyFont="1" applyFill="1" applyBorder="1" applyAlignment="1">
      <alignment horizontal="center" wrapText="1"/>
    </xf>
    <xf numFmtId="0" fontId="0" fillId="4" borderId="0" xfId="0" applyNumberFormat="1" applyFont="1" applyFill="1" applyBorder="1"/>
    <xf numFmtId="170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4" borderId="12" xfId="0" applyNumberFormat="1" applyFont="1" applyFill="1" applyBorder="1" applyAlignment="1">
      <alignment horizontal="center" vertical="center"/>
    </xf>
    <xf numFmtId="170" fontId="0" fillId="4" borderId="12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10" fillId="2" borderId="1" xfId="4" applyNumberFormat="1" applyFont="1" applyFill="1" applyBorder="1" applyAlignment="1">
      <alignment horizontal="center" vertical="center" wrapText="1"/>
    </xf>
    <xf numFmtId="0" fontId="10" fillId="2" borderId="1" xfId="4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/>
    <xf numFmtId="0" fontId="0" fillId="2" borderId="12" xfId="0" applyNumberFormat="1" applyFont="1" applyFill="1" applyBorder="1"/>
    <xf numFmtId="167" fontId="45" fillId="0" borderId="1" xfId="0" applyNumberFormat="1" applyFont="1" applyFill="1" applyBorder="1" applyAlignment="1">
      <alignment horizontal="center" vertical="center"/>
    </xf>
    <xf numFmtId="166" fontId="43" fillId="0" borderId="12" xfId="10" applyNumberFormat="1" applyFont="1" applyFill="1" applyBorder="1" applyAlignment="1">
      <alignment horizontal="center" wrapText="1"/>
    </xf>
    <xf numFmtId="0" fontId="45" fillId="4" borderId="12" xfId="0" applyNumberFormat="1" applyFont="1" applyFill="1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/>
    </xf>
    <xf numFmtId="166" fontId="0" fillId="2" borderId="12" xfId="0" applyNumberFormat="1" applyFont="1" applyFill="1" applyBorder="1" applyAlignment="1">
      <alignment horizontal="center" vertical="center"/>
    </xf>
    <xf numFmtId="0" fontId="17" fillId="0" borderId="1" xfId="4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textRotation="90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13" fillId="0" borderId="0" xfId="4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>
      <alignment horizontal="center" vertical="top"/>
    </xf>
    <xf numFmtId="1" fontId="14" fillId="0" borderId="9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5" fillId="0" borderId="0" xfId="4" applyNumberFormat="1" applyFont="1" applyFill="1" applyBorder="1" applyAlignment="1">
      <alignment horizontal="center" vertical="center"/>
    </xf>
    <xf numFmtId="0" fontId="18" fillId="0" borderId="0" xfId="4" applyNumberFormat="1" applyFont="1" applyFill="1" applyBorder="1" applyAlignment="1">
      <alignment horizontal="center" wrapText="1"/>
    </xf>
    <xf numFmtId="0" fontId="18" fillId="0" borderId="0" xfId="4" applyNumberFormat="1" applyFont="1" applyFill="1" applyBorder="1" applyAlignment="1">
      <alignment horizontal="center"/>
    </xf>
    <xf numFmtId="0" fontId="21" fillId="0" borderId="0" xfId="4" applyNumberFormat="1" applyFont="1" applyFill="1" applyBorder="1" applyAlignment="1">
      <alignment horizontal="center" vertical="center" wrapText="1"/>
    </xf>
    <xf numFmtId="0" fontId="23" fillId="0" borderId="0" xfId="4" applyNumberFormat="1" applyFont="1" applyFill="1" applyBorder="1" applyAlignment="1">
      <alignment horizontal="center" vertical="center"/>
    </xf>
    <xf numFmtId="0" fontId="23" fillId="0" borderId="0" xfId="4" applyNumberFormat="1" applyFont="1" applyFill="1" applyBorder="1" applyAlignment="1">
      <alignment horizontal="center"/>
    </xf>
    <xf numFmtId="0" fontId="18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4" applyNumberFormat="1" applyFont="1" applyFill="1" applyBorder="1" applyAlignment="1">
      <alignment horizontal="center" vertical="top"/>
    </xf>
    <xf numFmtId="0" fontId="4" fillId="0" borderId="0" xfId="1" applyNumberFormat="1" applyFont="1" applyFill="1" applyBorder="1" applyAlignment="1">
      <alignment horizontal="center"/>
    </xf>
    <xf numFmtId="49" fontId="18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18" fillId="2" borderId="12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" applyNumberFormat="1" applyFont="1" applyFill="1" applyBorder="1" applyAlignment="1">
      <alignment horizontal="center" vertical="top"/>
    </xf>
    <xf numFmtId="0" fontId="27" fillId="0" borderId="0" xfId="0" applyNumberFormat="1" applyFont="1" applyFill="1" applyBorder="1" applyAlignment="1">
      <alignment horizontal="center"/>
    </xf>
    <xf numFmtId="0" fontId="14" fillId="0" borderId="9" xfId="6" applyNumberFormat="1" applyFont="1" applyFill="1" applyBorder="1" applyAlignment="1">
      <alignment horizontal="center"/>
    </xf>
    <xf numFmtId="0" fontId="6" fillId="0" borderId="2" xfId="7" applyNumberFormat="1" applyFont="1" applyFill="1" applyBorder="1" applyAlignment="1">
      <alignment horizontal="center" vertical="center" wrapText="1"/>
    </xf>
    <xf numFmtId="0" fontId="6" fillId="0" borderId="10" xfId="7" applyNumberFormat="1" applyFont="1" applyFill="1" applyBorder="1" applyAlignment="1">
      <alignment horizontal="center" vertical="center" wrapText="1"/>
    </xf>
    <xf numFmtId="0" fontId="6" fillId="0" borderId="11" xfId="7" applyNumberFormat="1" applyFont="1" applyFill="1" applyBorder="1" applyAlignment="1">
      <alignment horizontal="center" vertical="center" wrapText="1"/>
    </xf>
    <xf numFmtId="0" fontId="6" fillId="0" borderId="12" xfId="7" applyNumberFormat="1" applyFont="1" applyFill="1" applyBorder="1" applyAlignment="1">
      <alignment horizontal="center" vertical="center" wrapText="1"/>
    </xf>
    <xf numFmtId="0" fontId="6" fillId="0" borderId="12" xfId="7" applyNumberFormat="1" applyFont="1" applyFill="1" applyBorder="1" applyAlignment="1">
      <alignment horizontal="center" vertical="center"/>
    </xf>
    <xf numFmtId="4" fontId="6" fillId="0" borderId="12" xfId="7" applyNumberFormat="1" applyFont="1" applyFill="1" applyBorder="1" applyAlignment="1">
      <alignment horizontal="center" vertical="center"/>
    </xf>
    <xf numFmtId="0" fontId="6" fillId="0" borderId="3" xfId="7" applyNumberFormat="1" applyFont="1" applyFill="1" applyBorder="1" applyAlignment="1">
      <alignment horizontal="center" vertical="center"/>
    </xf>
    <xf numFmtId="0" fontId="6" fillId="0" borderId="4" xfId="7" applyNumberFormat="1" applyFont="1" applyFill="1" applyBorder="1" applyAlignment="1">
      <alignment horizontal="center" vertical="center"/>
    </xf>
    <xf numFmtId="4" fontId="6" fillId="0" borderId="4" xfId="7" applyNumberFormat="1" applyFont="1" applyFill="1" applyBorder="1" applyAlignment="1">
      <alignment horizontal="center" vertical="center"/>
    </xf>
    <xf numFmtId="0" fontId="6" fillId="0" borderId="5" xfId="7" applyNumberFormat="1" applyFont="1" applyFill="1" applyBorder="1" applyAlignment="1">
      <alignment horizontal="center" vertical="center"/>
    </xf>
    <xf numFmtId="2" fontId="14" fillId="0" borderId="9" xfId="6" applyNumberFormat="1" applyFont="1" applyFill="1" applyBorder="1" applyAlignment="1">
      <alignment horizontal="center"/>
    </xf>
    <xf numFmtId="0" fontId="13" fillId="0" borderId="0" xfId="8" applyNumberFormat="1" applyFont="1" applyFill="1" applyBorder="1" applyAlignment="1">
      <alignment horizontal="center"/>
    </xf>
    <xf numFmtId="2" fontId="13" fillId="0" borderId="0" xfId="8" applyNumberFormat="1" applyFont="1" applyFill="1" applyBorder="1" applyAlignment="1">
      <alignment horizontal="center"/>
    </xf>
    <xf numFmtId="2" fontId="13" fillId="0" borderId="0" xfId="4" applyNumberFormat="1" applyFont="1" applyFill="1" applyBorder="1" applyAlignment="1">
      <alignment horizontal="center" vertical="center"/>
    </xf>
    <xf numFmtId="2" fontId="2" fillId="0" borderId="0" xfId="4" applyNumberFormat="1" applyFont="1" applyFill="1" applyBorder="1" applyAlignment="1">
      <alignment horizontal="center" vertical="top"/>
    </xf>
    <xf numFmtId="2" fontId="6" fillId="0" borderId="12" xfId="7" applyNumberFormat="1" applyFont="1" applyFill="1" applyBorder="1" applyAlignment="1">
      <alignment horizontal="center" vertical="center" wrapText="1"/>
    </xf>
    <xf numFmtId="2" fontId="6" fillId="0" borderId="12" xfId="7" applyNumberFormat="1" applyFont="1" applyFill="1" applyBorder="1" applyAlignment="1">
      <alignment horizontal="center" vertical="center"/>
    </xf>
    <xf numFmtId="0" fontId="14" fillId="0" borderId="0" xfId="6" applyNumberFormat="1" applyFont="1" applyFill="1" applyBorder="1" applyAlignment="1">
      <alignment horizontal="center"/>
    </xf>
    <xf numFmtId="0" fontId="18" fillId="0" borderId="12" xfId="7" applyNumberFormat="1" applyFont="1" applyFill="1" applyBorder="1" applyAlignment="1">
      <alignment horizontal="center" vertical="center"/>
    </xf>
    <xf numFmtId="0" fontId="17" fillId="0" borderId="12" xfId="7" applyNumberFormat="1" applyFont="1" applyFill="1" applyBorder="1" applyAlignment="1">
      <alignment horizontal="center" vertical="center"/>
    </xf>
    <xf numFmtId="0" fontId="10" fillId="0" borderId="12" xfId="7" applyNumberFormat="1" applyFont="1" applyFill="1" applyBorder="1" applyAlignment="1">
      <alignment horizontal="center" vertical="center" wrapText="1"/>
    </xf>
    <xf numFmtId="0" fontId="10" fillId="0" borderId="3" xfId="6" applyNumberFormat="1" applyFont="1" applyFill="1" applyBorder="1" applyAlignment="1">
      <alignment horizontal="center" vertical="center"/>
    </xf>
    <xf numFmtId="0" fontId="10" fillId="0" borderId="4" xfId="6" applyNumberFormat="1" applyFont="1" applyFill="1" applyBorder="1" applyAlignment="1">
      <alignment horizontal="center" vertical="center"/>
    </xf>
    <xf numFmtId="0" fontId="10" fillId="0" borderId="12" xfId="7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2" fillId="0" borderId="12" xfId="7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0" fontId="14" fillId="0" borderId="12" xfId="7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3" xfId="6" applyNumberFormat="1" applyFont="1" applyFill="1" applyBorder="1" applyAlignment="1">
      <alignment horizontal="center" vertical="center"/>
    </xf>
    <xf numFmtId="0" fontId="14" fillId="0" borderId="4" xfId="6" applyNumberFormat="1" applyFont="1" applyFill="1" applyBorder="1" applyAlignment="1">
      <alignment horizontal="center" vertical="center"/>
    </xf>
    <xf numFmtId="0" fontId="14" fillId="0" borderId="5" xfId="6" applyNumberFormat="1" applyFont="1" applyFill="1" applyBorder="1" applyAlignment="1">
      <alignment horizontal="center" vertical="center"/>
    </xf>
    <xf numFmtId="0" fontId="14" fillId="0" borderId="12" xfId="7" applyNumberFormat="1" applyFont="1" applyFill="1" applyBorder="1" applyAlignment="1">
      <alignment horizontal="center" vertical="center"/>
    </xf>
    <xf numFmtId="0" fontId="12" fillId="0" borderId="0" xfId="10" applyFont="1" applyFill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top" wrapText="1"/>
    </xf>
    <xf numFmtId="0" fontId="12" fillId="0" borderId="0" xfId="9" applyFont="1" applyFill="1" applyBorder="1" applyAlignment="1">
      <alignment horizontal="left" vertical="top" wrapText="1"/>
    </xf>
    <xf numFmtId="0" fontId="32" fillId="0" borderId="0" xfId="11" applyFont="1" applyFill="1" applyBorder="1" applyAlignment="1">
      <alignment horizontal="center" wrapText="1"/>
    </xf>
    <xf numFmtId="0" fontId="12" fillId="0" borderId="0" xfId="9" applyFont="1" applyFill="1" applyAlignment="1">
      <alignment horizontal="center" wrapText="1"/>
    </xf>
    <xf numFmtId="0" fontId="35" fillId="0" borderId="0" xfId="10" applyFont="1" applyFill="1" applyBorder="1" applyAlignment="1">
      <alignment horizontal="center" vertical="center" wrapText="1"/>
    </xf>
    <xf numFmtId="0" fontId="36" fillId="0" borderId="0" xfId="12" applyFont="1" applyFill="1" applyAlignment="1">
      <alignment horizontal="center" vertical="center"/>
    </xf>
    <xf numFmtId="0" fontId="37" fillId="0" borderId="0" xfId="12" applyFont="1" applyFill="1" applyAlignment="1">
      <alignment horizontal="center" vertical="top"/>
    </xf>
    <xf numFmtId="0" fontId="38" fillId="0" borderId="0" xfId="12" applyFont="1" applyFill="1" applyBorder="1" applyAlignment="1">
      <alignment horizontal="center" vertical="center"/>
    </xf>
    <xf numFmtId="0" fontId="39" fillId="0" borderId="0" xfId="10" applyFont="1" applyFill="1" applyBorder="1" applyAlignment="1">
      <alignment horizontal="center"/>
    </xf>
    <xf numFmtId="49" fontId="40" fillId="0" borderId="12" xfId="10" applyNumberFormat="1" applyFont="1" applyFill="1" applyBorder="1" applyAlignment="1">
      <alignment horizontal="center" vertical="center" wrapText="1"/>
    </xf>
    <xf numFmtId="0" fontId="41" fillId="0" borderId="12" xfId="10" applyFont="1" applyFill="1" applyBorder="1" applyAlignment="1">
      <alignment horizontal="center" vertical="center" wrapText="1"/>
    </xf>
    <xf numFmtId="0" fontId="12" fillId="0" borderId="12" xfId="10" applyFont="1" applyFill="1" applyBorder="1" applyAlignment="1">
      <alignment horizontal="left" vertical="center" wrapText="1"/>
    </xf>
    <xf numFmtId="49" fontId="38" fillId="4" borderId="12" xfId="4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center" wrapText="1"/>
    </xf>
    <xf numFmtId="0" fontId="46" fillId="4" borderId="12" xfId="0" applyFont="1" applyFill="1" applyBorder="1" applyAlignment="1">
      <alignment horizontal="center" vertical="center" wrapText="1"/>
    </xf>
    <xf numFmtId="0" fontId="46" fillId="4" borderId="12" xfId="0" applyFont="1" applyFill="1" applyBorder="1" applyAlignment="1">
      <alignment horizontal="center" vertical="top" wrapText="1"/>
    </xf>
    <xf numFmtId="0" fontId="0" fillId="4" borderId="12" xfId="0" applyNumberFormat="1" applyFont="1" applyFill="1" applyBorder="1"/>
    <xf numFmtId="0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5" xfId="4" applyNumberFormat="1" applyFont="1" applyFill="1" applyBorder="1" applyAlignment="1" applyProtection="1">
      <alignment horizontal="center" vertical="center"/>
      <protection locked="0"/>
    </xf>
  </cellXfs>
  <cellStyles count="14">
    <cellStyle name="Обычный" xfId="0" builtinId="0"/>
    <cellStyle name="Обычный 10" xfId="12"/>
    <cellStyle name="Обычный 2" xfId="1"/>
    <cellStyle name="Обычный 2 2" xfId="2"/>
    <cellStyle name="Обычный 3" xfId="3"/>
    <cellStyle name="Обычный 3 2" xfId="10"/>
    <cellStyle name="Обычный 4" xfId="8"/>
    <cellStyle name="Обычный 4 2" xfId="11"/>
    <cellStyle name="Обычный 5" xfId="7"/>
    <cellStyle name="Обычный 6" xfId="9"/>
    <cellStyle name="Обычный 6 5 2" xfId="5"/>
    <cellStyle name="Обычный 7" xfId="4"/>
    <cellStyle name="Обычный 8" xfId="13"/>
    <cellStyle name="Обычный_Форматы по компаниям_last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4"/>
  <sheetViews>
    <sheetView topLeftCell="I1" zoomScale="75" zoomScaleNormal="75" workbookViewId="0">
      <selection activeCell="J39" sqref="J39"/>
    </sheetView>
  </sheetViews>
  <sheetFormatPr defaultRowHeight="15" outlineLevelRow="1"/>
  <cols>
    <col min="1" max="1" width="16.28515625" style="1" bestFit="1" customWidth="1"/>
    <col min="2" max="2" width="55.7109375" style="1" customWidth="1"/>
    <col min="3" max="3" width="15.85546875" style="1" bestFit="1" customWidth="1"/>
    <col min="4" max="5" width="9.28515625" bestFit="1" customWidth="1"/>
    <col min="7" max="7" width="10.42578125" customWidth="1"/>
    <col min="9" max="10" width="15" customWidth="1"/>
    <col min="11" max="15" width="9.28515625" bestFit="1" customWidth="1"/>
    <col min="16" max="16" width="12.7109375" bestFit="1" customWidth="1"/>
    <col min="17" max="19" width="9.28515625" bestFit="1" customWidth="1"/>
  </cols>
  <sheetData>
    <row r="1" spans="1:40" ht="63" customHeight="1">
      <c r="A1" s="2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86" t="s">
        <v>420</v>
      </c>
      <c r="AF1" s="186"/>
      <c r="AG1" s="186"/>
      <c r="AH1" s="186"/>
      <c r="AI1" s="186"/>
      <c r="AJ1" s="186"/>
      <c r="AK1" s="186"/>
      <c r="AL1" s="186"/>
      <c r="AM1" s="186"/>
      <c r="AN1" s="186"/>
    </row>
    <row r="2" spans="1:40" ht="15.75" customHeigh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.75" customHeight="1">
      <c r="A3" s="2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5.75">
      <c r="A4" s="187" t="s">
        <v>111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</row>
    <row r="5" spans="1:40" ht="18.75">
      <c r="A5" s="191" t="s">
        <v>112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</row>
    <row r="6" spans="1:40" ht="18.75">
      <c r="A6" s="192"/>
      <c r="B6" s="192"/>
      <c r="C6" s="192"/>
      <c r="D6" s="192"/>
      <c r="E6" s="192"/>
      <c r="F6" s="192"/>
      <c r="G6" s="193"/>
      <c r="H6" s="192"/>
      <c r="I6" s="192"/>
      <c r="J6" s="19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8.75">
      <c r="A7" s="194" t="s">
        <v>523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</row>
    <row r="8" spans="1:40" ht="15.75">
      <c r="A8" s="195" t="s">
        <v>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</row>
    <row r="9" spans="1:40" ht="15.75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70.5" customHeight="1">
      <c r="A11" s="183" t="s">
        <v>1</v>
      </c>
      <c r="B11" s="183" t="s">
        <v>2</v>
      </c>
      <c r="C11" s="183" t="s">
        <v>3</v>
      </c>
      <c r="D11" s="184" t="s">
        <v>4</v>
      </c>
      <c r="E11" s="183" t="s">
        <v>5</v>
      </c>
      <c r="F11" s="183" t="s">
        <v>6</v>
      </c>
      <c r="G11" s="185"/>
      <c r="H11" s="183"/>
      <c r="I11" s="183" t="s">
        <v>7</v>
      </c>
      <c r="J11" s="189" t="s">
        <v>8</v>
      </c>
      <c r="K11" s="183" t="s">
        <v>9</v>
      </c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</row>
    <row r="12" spans="1:40" ht="66" customHeight="1">
      <c r="A12" s="183"/>
      <c r="B12" s="183"/>
      <c r="C12" s="183"/>
      <c r="D12" s="184"/>
      <c r="E12" s="183"/>
      <c r="F12" s="180" t="s">
        <v>10</v>
      </c>
      <c r="G12" s="188"/>
      <c r="H12" s="182"/>
      <c r="I12" s="183"/>
      <c r="J12" s="190"/>
      <c r="K12" s="180" t="s">
        <v>105</v>
      </c>
      <c r="L12" s="181"/>
      <c r="M12" s="181"/>
      <c r="N12" s="181"/>
      <c r="O12" s="182"/>
      <c r="P12" s="180" t="s">
        <v>106</v>
      </c>
      <c r="Q12" s="181"/>
      <c r="R12" s="181"/>
      <c r="S12" s="181"/>
      <c r="T12" s="182"/>
      <c r="U12" s="180" t="s">
        <v>107</v>
      </c>
      <c r="V12" s="181"/>
      <c r="W12" s="181"/>
      <c r="X12" s="181"/>
      <c r="Y12" s="182"/>
      <c r="Z12" s="180" t="s">
        <v>108</v>
      </c>
      <c r="AA12" s="181"/>
      <c r="AB12" s="181"/>
      <c r="AC12" s="181"/>
      <c r="AD12" s="182"/>
      <c r="AE12" s="180" t="s">
        <v>109</v>
      </c>
      <c r="AF12" s="181"/>
      <c r="AG12" s="181"/>
      <c r="AH12" s="181"/>
      <c r="AI12" s="182"/>
      <c r="AJ12" s="180" t="s">
        <v>110</v>
      </c>
      <c r="AK12" s="181"/>
      <c r="AL12" s="181"/>
      <c r="AM12" s="181"/>
      <c r="AN12" s="182"/>
    </row>
    <row r="13" spans="1:40" ht="184.5" customHeight="1">
      <c r="A13" s="183"/>
      <c r="B13" s="183"/>
      <c r="C13" s="183"/>
      <c r="D13" s="184"/>
      <c r="E13" s="7" t="s">
        <v>11</v>
      </c>
      <c r="F13" s="8" t="s">
        <v>12</v>
      </c>
      <c r="G13" s="9" t="s">
        <v>13</v>
      </c>
      <c r="H13" s="8" t="s">
        <v>14</v>
      </c>
      <c r="I13" s="10" t="s">
        <v>10</v>
      </c>
      <c r="J13" s="8" t="s">
        <v>15</v>
      </c>
      <c r="K13" s="8" t="s">
        <v>16</v>
      </c>
      <c r="L13" s="8" t="s">
        <v>17</v>
      </c>
      <c r="M13" s="8" t="s">
        <v>18</v>
      </c>
      <c r="N13" s="10" t="s">
        <v>19</v>
      </c>
      <c r="O13" s="10" t="s">
        <v>20</v>
      </c>
      <c r="P13" s="8" t="s">
        <v>16</v>
      </c>
      <c r="Q13" s="8" t="s">
        <v>17</v>
      </c>
      <c r="R13" s="8" t="s">
        <v>18</v>
      </c>
      <c r="S13" s="10" t="s">
        <v>19</v>
      </c>
      <c r="T13" s="10" t="s">
        <v>20</v>
      </c>
      <c r="U13" s="8" t="s">
        <v>16</v>
      </c>
      <c r="V13" s="8" t="s">
        <v>17</v>
      </c>
      <c r="W13" s="8" t="s">
        <v>18</v>
      </c>
      <c r="X13" s="10" t="s">
        <v>19</v>
      </c>
      <c r="Y13" s="10" t="s">
        <v>20</v>
      </c>
      <c r="Z13" s="8" t="s">
        <v>16</v>
      </c>
      <c r="AA13" s="8" t="s">
        <v>17</v>
      </c>
      <c r="AB13" s="8" t="s">
        <v>18</v>
      </c>
      <c r="AC13" s="10" t="s">
        <v>19</v>
      </c>
      <c r="AD13" s="10" t="s">
        <v>20</v>
      </c>
      <c r="AE13" s="8" t="s">
        <v>16</v>
      </c>
      <c r="AF13" s="8" t="s">
        <v>17</v>
      </c>
      <c r="AG13" s="8" t="s">
        <v>18</v>
      </c>
      <c r="AH13" s="10" t="s">
        <v>19</v>
      </c>
      <c r="AI13" s="10" t="s">
        <v>20</v>
      </c>
      <c r="AJ13" s="8" t="s">
        <v>16</v>
      </c>
      <c r="AK13" s="8" t="s">
        <v>17</v>
      </c>
      <c r="AL13" s="8" t="s">
        <v>18</v>
      </c>
      <c r="AM13" s="10" t="s">
        <v>19</v>
      </c>
      <c r="AN13" s="10" t="s">
        <v>20</v>
      </c>
    </row>
    <row r="14" spans="1:40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 t="s">
        <v>114</v>
      </c>
      <c r="L14" s="11" t="s">
        <v>115</v>
      </c>
      <c r="M14" s="11" t="s">
        <v>116</v>
      </c>
      <c r="N14" s="11" t="s">
        <v>117</v>
      </c>
      <c r="O14" s="11" t="s">
        <v>118</v>
      </c>
      <c r="P14" s="11" t="s">
        <v>119</v>
      </c>
      <c r="Q14" s="11" t="s">
        <v>120</v>
      </c>
      <c r="R14" s="11" t="s">
        <v>121</v>
      </c>
      <c r="S14" s="11" t="s">
        <v>122</v>
      </c>
      <c r="T14" s="11" t="s">
        <v>123</v>
      </c>
      <c r="U14" s="11" t="s">
        <v>124</v>
      </c>
      <c r="V14" s="11" t="s">
        <v>125</v>
      </c>
      <c r="W14" s="11" t="s">
        <v>126</v>
      </c>
      <c r="X14" s="11" t="s">
        <v>127</v>
      </c>
      <c r="Y14" s="11" t="s">
        <v>128</v>
      </c>
      <c r="Z14" s="11" t="s">
        <v>129</v>
      </c>
      <c r="AA14" s="11" t="s">
        <v>130</v>
      </c>
      <c r="AB14" s="11" t="s">
        <v>131</v>
      </c>
      <c r="AC14" s="11" t="s">
        <v>132</v>
      </c>
      <c r="AD14" s="11" t="s">
        <v>133</v>
      </c>
      <c r="AE14" s="11" t="s">
        <v>134</v>
      </c>
      <c r="AF14" s="11" t="s">
        <v>135</v>
      </c>
      <c r="AG14" s="11" t="s">
        <v>136</v>
      </c>
      <c r="AH14" s="11" t="s">
        <v>137</v>
      </c>
      <c r="AI14" s="11" t="s">
        <v>138</v>
      </c>
      <c r="AJ14" s="11" t="s">
        <v>139</v>
      </c>
      <c r="AK14" s="11" t="s">
        <v>140</v>
      </c>
      <c r="AL14" s="11" t="s">
        <v>141</v>
      </c>
      <c r="AM14" s="11" t="s">
        <v>142</v>
      </c>
      <c r="AN14" s="11" t="s">
        <v>143</v>
      </c>
    </row>
    <row r="15" spans="1:40">
      <c r="A15" s="12" t="s">
        <v>21</v>
      </c>
      <c r="B15" s="13" t="s">
        <v>422</v>
      </c>
      <c r="C15" s="14" t="s">
        <v>22</v>
      </c>
      <c r="D15" s="19" t="str">
        <f t="shared" ref="D15:AB15" si="0">D36</f>
        <v>нд</v>
      </c>
      <c r="E15" s="19" t="str">
        <f t="shared" si="0"/>
        <v>нд</v>
      </c>
      <c r="F15" s="19" t="str">
        <f t="shared" si="0"/>
        <v>нд</v>
      </c>
      <c r="G15" s="141">
        <f>K15+P15+U15+Z15+AE15</f>
        <v>43.169000000000004</v>
      </c>
      <c r="H15" s="19">
        <f t="shared" si="0"/>
        <v>0</v>
      </c>
      <c r="I15" s="19" t="str">
        <f t="shared" si="0"/>
        <v>нд</v>
      </c>
      <c r="J15" s="19" t="str">
        <f t="shared" si="0"/>
        <v>нд</v>
      </c>
      <c r="K15" s="136">
        <f>K36+K82+K85</f>
        <v>9.2780000000000005</v>
      </c>
      <c r="L15" s="137" t="str">
        <f t="shared" si="0"/>
        <v>нд</v>
      </c>
      <c r="M15" s="137" t="str">
        <f t="shared" si="0"/>
        <v>нд</v>
      </c>
      <c r="N15" s="136">
        <f>N36+N82+N85</f>
        <v>9.2780000000000005</v>
      </c>
      <c r="O15" s="137"/>
      <c r="P15" s="136">
        <f>P36+P82+P85</f>
        <v>9.4150000000000009</v>
      </c>
      <c r="Q15" s="137" t="str">
        <f t="shared" si="0"/>
        <v>нд</v>
      </c>
      <c r="R15" s="137" t="str">
        <f t="shared" si="0"/>
        <v>нд</v>
      </c>
      <c r="S15" s="136">
        <f>S36+S82+S85</f>
        <v>9.4150000000000009</v>
      </c>
      <c r="T15" s="19" t="s">
        <v>60</v>
      </c>
      <c r="U15" s="136">
        <f>U36+U82+U85</f>
        <v>8.1960000000000015</v>
      </c>
      <c r="V15" s="137" t="str">
        <f t="shared" si="0"/>
        <v>нд</v>
      </c>
      <c r="W15" s="137" t="str">
        <f t="shared" si="0"/>
        <v>нд</v>
      </c>
      <c r="X15" s="136">
        <f>X36+X82+X85</f>
        <v>8.1960000000000015</v>
      </c>
      <c r="Y15" s="19" t="s">
        <v>60</v>
      </c>
      <c r="Z15" s="136">
        <f>Z36+Z82+Z85</f>
        <v>8.016</v>
      </c>
      <c r="AA15" s="137" t="str">
        <f t="shared" si="0"/>
        <v>нд</v>
      </c>
      <c r="AB15" s="137" t="str">
        <f t="shared" si="0"/>
        <v>нд</v>
      </c>
      <c r="AC15" s="136">
        <f>AC36+AC82+AC85</f>
        <v>8.016</v>
      </c>
      <c r="AD15" s="19" t="s">
        <v>60</v>
      </c>
      <c r="AE15" s="136">
        <f>AE36+AE82+AE85</f>
        <v>8.2640000000000011</v>
      </c>
      <c r="AF15" s="137" t="str">
        <f t="shared" ref="AF15:AL15" si="1">AF36</f>
        <v>нд</v>
      </c>
      <c r="AG15" s="137" t="str">
        <f t="shared" si="1"/>
        <v>нд</v>
      </c>
      <c r="AH15" s="136">
        <f>AH36+AH82+AH85</f>
        <v>8.2640000000000011</v>
      </c>
      <c r="AI15" s="19" t="s">
        <v>60</v>
      </c>
      <c r="AJ15" s="136">
        <f>AJ36+AJ82+AJ85</f>
        <v>43.168999999999997</v>
      </c>
      <c r="AK15" s="137" t="str">
        <f t="shared" si="1"/>
        <v>нд</v>
      </c>
      <c r="AL15" s="137" t="str">
        <f t="shared" si="1"/>
        <v>нд</v>
      </c>
      <c r="AM15" s="140">
        <f>N15+S15+X15+AC15+AH15</f>
        <v>43.169000000000004</v>
      </c>
      <c r="AN15" s="19" t="s">
        <v>60</v>
      </c>
    </row>
    <row r="16" spans="1:40" ht="28.5" outlineLevel="1">
      <c r="A16" s="15" t="s">
        <v>23</v>
      </c>
      <c r="B16" s="16" t="s">
        <v>24</v>
      </c>
      <c r="C16" s="17" t="s">
        <v>22</v>
      </c>
      <c r="D16" s="19" t="s">
        <v>60</v>
      </c>
      <c r="E16" s="19" t="s">
        <v>60</v>
      </c>
      <c r="F16" s="19" t="s">
        <v>60</v>
      </c>
      <c r="G16" s="19" t="s">
        <v>60</v>
      </c>
      <c r="H16" s="19" t="s">
        <v>60</v>
      </c>
      <c r="I16" s="19" t="s">
        <v>60</v>
      </c>
      <c r="J16" s="19" t="s">
        <v>60</v>
      </c>
      <c r="K16" s="19" t="s">
        <v>60</v>
      </c>
      <c r="L16" s="19" t="s">
        <v>60</v>
      </c>
      <c r="M16" s="19" t="s">
        <v>60</v>
      </c>
      <c r="N16" s="19" t="s">
        <v>60</v>
      </c>
      <c r="O16" s="19" t="s">
        <v>60</v>
      </c>
      <c r="P16" s="19" t="s">
        <v>60</v>
      </c>
      <c r="Q16" s="19" t="s">
        <v>60</v>
      </c>
      <c r="R16" s="19" t="s">
        <v>60</v>
      </c>
      <c r="S16" s="19" t="s">
        <v>60</v>
      </c>
      <c r="T16" s="19" t="s">
        <v>60</v>
      </c>
      <c r="U16" s="19" t="s">
        <v>60</v>
      </c>
      <c r="V16" s="19" t="s">
        <v>60</v>
      </c>
      <c r="W16" s="19" t="s">
        <v>60</v>
      </c>
      <c r="X16" s="19" t="s">
        <v>60</v>
      </c>
      <c r="Y16" s="19" t="s">
        <v>60</v>
      </c>
      <c r="Z16" s="19" t="s">
        <v>60</v>
      </c>
      <c r="AA16" s="19" t="s">
        <v>60</v>
      </c>
      <c r="AB16" s="19" t="s">
        <v>60</v>
      </c>
      <c r="AC16" s="19" t="s">
        <v>60</v>
      </c>
      <c r="AD16" s="19" t="s">
        <v>60</v>
      </c>
      <c r="AE16" s="19" t="s">
        <v>60</v>
      </c>
      <c r="AF16" s="19" t="s">
        <v>60</v>
      </c>
      <c r="AG16" s="19" t="s">
        <v>60</v>
      </c>
      <c r="AH16" s="19" t="s">
        <v>60</v>
      </c>
      <c r="AI16" s="19" t="s">
        <v>60</v>
      </c>
      <c r="AJ16" s="19" t="s">
        <v>60</v>
      </c>
      <c r="AK16" s="19" t="s">
        <v>60</v>
      </c>
      <c r="AL16" s="19" t="s">
        <v>60</v>
      </c>
      <c r="AM16" s="19" t="s">
        <v>60</v>
      </c>
      <c r="AN16" s="19" t="s">
        <v>60</v>
      </c>
    </row>
    <row r="17" spans="1:40" ht="42.75" outlineLevel="1">
      <c r="A17" s="15" t="s">
        <v>25</v>
      </c>
      <c r="B17" s="16" t="s">
        <v>26</v>
      </c>
      <c r="C17" s="17" t="s">
        <v>22</v>
      </c>
      <c r="D17" s="19" t="s">
        <v>60</v>
      </c>
      <c r="E17" s="19" t="s">
        <v>60</v>
      </c>
      <c r="F17" s="19" t="s">
        <v>60</v>
      </c>
      <c r="G17" s="19" t="s">
        <v>60</v>
      </c>
      <c r="H17" s="19" t="s">
        <v>60</v>
      </c>
      <c r="I17" s="19" t="s">
        <v>60</v>
      </c>
      <c r="J17" s="19" t="s">
        <v>60</v>
      </c>
      <c r="K17" s="19" t="s">
        <v>60</v>
      </c>
      <c r="L17" s="19" t="s">
        <v>60</v>
      </c>
      <c r="M17" s="19" t="s">
        <v>60</v>
      </c>
      <c r="N17" s="19" t="s">
        <v>60</v>
      </c>
      <c r="O17" s="19" t="s">
        <v>60</v>
      </c>
      <c r="P17" s="19" t="s">
        <v>60</v>
      </c>
      <c r="Q17" s="19" t="s">
        <v>60</v>
      </c>
      <c r="R17" s="19" t="s">
        <v>60</v>
      </c>
      <c r="S17" s="19" t="s">
        <v>60</v>
      </c>
      <c r="T17" s="19" t="s">
        <v>60</v>
      </c>
      <c r="U17" s="19" t="s">
        <v>60</v>
      </c>
      <c r="V17" s="19" t="s">
        <v>60</v>
      </c>
      <c r="W17" s="19" t="s">
        <v>60</v>
      </c>
      <c r="X17" s="19" t="s">
        <v>60</v>
      </c>
      <c r="Y17" s="19" t="s">
        <v>60</v>
      </c>
      <c r="Z17" s="19" t="s">
        <v>60</v>
      </c>
      <c r="AA17" s="19" t="s">
        <v>60</v>
      </c>
      <c r="AB17" s="19" t="s">
        <v>60</v>
      </c>
      <c r="AC17" s="19" t="s">
        <v>60</v>
      </c>
      <c r="AD17" s="19" t="s">
        <v>60</v>
      </c>
      <c r="AE17" s="19" t="s">
        <v>60</v>
      </c>
      <c r="AF17" s="19" t="s">
        <v>60</v>
      </c>
      <c r="AG17" s="19" t="s">
        <v>60</v>
      </c>
      <c r="AH17" s="19" t="s">
        <v>60</v>
      </c>
      <c r="AI17" s="19" t="s">
        <v>60</v>
      </c>
      <c r="AJ17" s="19" t="s">
        <v>60</v>
      </c>
      <c r="AK17" s="19" t="s">
        <v>60</v>
      </c>
      <c r="AL17" s="19" t="s">
        <v>60</v>
      </c>
      <c r="AM17" s="19" t="s">
        <v>60</v>
      </c>
      <c r="AN17" s="19" t="s">
        <v>60</v>
      </c>
    </row>
    <row r="18" spans="1:40" ht="57" outlineLevel="1">
      <c r="A18" s="15" t="s">
        <v>27</v>
      </c>
      <c r="B18" s="16" t="s">
        <v>28</v>
      </c>
      <c r="C18" s="17" t="s">
        <v>22</v>
      </c>
      <c r="D18" s="19" t="s">
        <v>60</v>
      </c>
      <c r="E18" s="19" t="s">
        <v>60</v>
      </c>
      <c r="F18" s="19" t="s">
        <v>60</v>
      </c>
      <c r="G18" s="19" t="s">
        <v>60</v>
      </c>
      <c r="H18" s="19" t="s">
        <v>60</v>
      </c>
      <c r="I18" s="19" t="s">
        <v>60</v>
      </c>
      <c r="J18" s="19" t="s">
        <v>60</v>
      </c>
      <c r="K18" s="19" t="s">
        <v>60</v>
      </c>
      <c r="L18" s="19" t="s">
        <v>60</v>
      </c>
      <c r="M18" s="19" t="s">
        <v>60</v>
      </c>
      <c r="N18" s="19" t="s">
        <v>60</v>
      </c>
      <c r="O18" s="19" t="s">
        <v>60</v>
      </c>
      <c r="P18" s="19" t="s">
        <v>60</v>
      </c>
      <c r="Q18" s="19" t="s">
        <v>60</v>
      </c>
      <c r="R18" s="19" t="s">
        <v>60</v>
      </c>
      <c r="S18" s="19" t="s">
        <v>60</v>
      </c>
      <c r="T18" s="19" t="s">
        <v>60</v>
      </c>
      <c r="U18" s="19" t="s">
        <v>60</v>
      </c>
      <c r="V18" s="19" t="s">
        <v>60</v>
      </c>
      <c r="W18" s="19" t="s">
        <v>60</v>
      </c>
      <c r="X18" s="19" t="s">
        <v>60</v>
      </c>
      <c r="Y18" s="19" t="s">
        <v>60</v>
      </c>
      <c r="Z18" s="19" t="s">
        <v>60</v>
      </c>
      <c r="AA18" s="19" t="s">
        <v>60</v>
      </c>
      <c r="AB18" s="19" t="s">
        <v>60</v>
      </c>
      <c r="AC18" s="19" t="s">
        <v>60</v>
      </c>
      <c r="AD18" s="19" t="s">
        <v>60</v>
      </c>
      <c r="AE18" s="19" t="s">
        <v>60</v>
      </c>
      <c r="AF18" s="19" t="s">
        <v>60</v>
      </c>
      <c r="AG18" s="19" t="s">
        <v>60</v>
      </c>
      <c r="AH18" s="19" t="s">
        <v>60</v>
      </c>
      <c r="AI18" s="19" t="s">
        <v>60</v>
      </c>
      <c r="AJ18" s="19" t="s">
        <v>60</v>
      </c>
      <c r="AK18" s="19" t="s">
        <v>60</v>
      </c>
      <c r="AL18" s="19" t="s">
        <v>60</v>
      </c>
      <c r="AM18" s="19" t="s">
        <v>60</v>
      </c>
      <c r="AN18" s="19" t="s">
        <v>60</v>
      </c>
    </row>
    <row r="19" spans="1:40" ht="57" outlineLevel="1">
      <c r="A19" s="15" t="s">
        <v>29</v>
      </c>
      <c r="B19" s="16" t="s">
        <v>30</v>
      </c>
      <c r="C19" s="17" t="s">
        <v>22</v>
      </c>
      <c r="D19" s="19" t="s">
        <v>60</v>
      </c>
      <c r="E19" s="19" t="s">
        <v>60</v>
      </c>
      <c r="F19" s="19" t="s">
        <v>60</v>
      </c>
      <c r="G19" s="19" t="s">
        <v>60</v>
      </c>
      <c r="H19" s="19" t="s">
        <v>60</v>
      </c>
      <c r="I19" s="19" t="s">
        <v>60</v>
      </c>
      <c r="J19" s="19" t="s">
        <v>60</v>
      </c>
      <c r="K19" s="19" t="s">
        <v>60</v>
      </c>
      <c r="L19" s="19" t="s">
        <v>60</v>
      </c>
      <c r="M19" s="19" t="s">
        <v>60</v>
      </c>
      <c r="N19" s="19" t="s">
        <v>60</v>
      </c>
      <c r="O19" s="19" t="s">
        <v>60</v>
      </c>
      <c r="P19" s="19" t="s">
        <v>60</v>
      </c>
      <c r="Q19" s="19" t="s">
        <v>60</v>
      </c>
      <c r="R19" s="19" t="s">
        <v>60</v>
      </c>
      <c r="S19" s="19" t="s">
        <v>60</v>
      </c>
      <c r="T19" s="19" t="s">
        <v>60</v>
      </c>
      <c r="U19" s="19" t="s">
        <v>60</v>
      </c>
      <c r="V19" s="19" t="s">
        <v>60</v>
      </c>
      <c r="W19" s="19" t="s">
        <v>60</v>
      </c>
      <c r="X19" s="19" t="s">
        <v>60</v>
      </c>
      <c r="Y19" s="19" t="s">
        <v>60</v>
      </c>
      <c r="Z19" s="19" t="s">
        <v>60</v>
      </c>
      <c r="AA19" s="19" t="s">
        <v>60</v>
      </c>
      <c r="AB19" s="19" t="s">
        <v>60</v>
      </c>
      <c r="AC19" s="19" t="s">
        <v>60</v>
      </c>
      <c r="AD19" s="19" t="s">
        <v>60</v>
      </c>
      <c r="AE19" s="19" t="s">
        <v>60</v>
      </c>
      <c r="AF19" s="19" t="s">
        <v>60</v>
      </c>
      <c r="AG19" s="19" t="s">
        <v>60</v>
      </c>
      <c r="AH19" s="19" t="s">
        <v>60</v>
      </c>
      <c r="AI19" s="19" t="s">
        <v>60</v>
      </c>
      <c r="AJ19" s="19" t="s">
        <v>60</v>
      </c>
      <c r="AK19" s="19" t="s">
        <v>60</v>
      </c>
      <c r="AL19" s="19" t="s">
        <v>60</v>
      </c>
      <c r="AM19" s="19" t="s">
        <v>60</v>
      </c>
      <c r="AN19" s="19" t="s">
        <v>60</v>
      </c>
    </row>
    <row r="20" spans="1:40" ht="42.75" outlineLevel="1">
      <c r="A20" s="15" t="s">
        <v>31</v>
      </c>
      <c r="B20" s="16" t="s">
        <v>32</v>
      </c>
      <c r="C20" s="17" t="s">
        <v>22</v>
      </c>
      <c r="D20" s="19" t="s">
        <v>60</v>
      </c>
      <c r="E20" s="19" t="s">
        <v>60</v>
      </c>
      <c r="F20" s="19" t="s">
        <v>60</v>
      </c>
      <c r="G20" s="19" t="s">
        <v>60</v>
      </c>
      <c r="H20" s="19" t="s">
        <v>60</v>
      </c>
      <c r="I20" s="19" t="s">
        <v>60</v>
      </c>
      <c r="J20" s="19" t="s">
        <v>60</v>
      </c>
      <c r="K20" s="19" t="s">
        <v>60</v>
      </c>
      <c r="L20" s="19" t="s">
        <v>60</v>
      </c>
      <c r="M20" s="19" t="s">
        <v>60</v>
      </c>
      <c r="N20" s="19" t="s">
        <v>60</v>
      </c>
      <c r="O20" s="19" t="s">
        <v>60</v>
      </c>
      <c r="P20" s="19" t="s">
        <v>60</v>
      </c>
      <c r="Q20" s="19" t="s">
        <v>60</v>
      </c>
      <c r="R20" s="19" t="s">
        <v>60</v>
      </c>
      <c r="S20" s="19" t="s">
        <v>60</v>
      </c>
      <c r="T20" s="19" t="s">
        <v>60</v>
      </c>
      <c r="U20" s="19" t="s">
        <v>60</v>
      </c>
      <c r="V20" s="19" t="s">
        <v>60</v>
      </c>
      <c r="W20" s="19" t="s">
        <v>60</v>
      </c>
      <c r="X20" s="19" t="s">
        <v>60</v>
      </c>
      <c r="Y20" s="19" t="s">
        <v>60</v>
      </c>
      <c r="Z20" s="19" t="s">
        <v>60</v>
      </c>
      <c r="AA20" s="19" t="s">
        <v>60</v>
      </c>
      <c r="AB20" s="19" t="s">
        <v>60</v>
      </c>
      <c r="AC20" s="19" t="s">
        <v>60</v>
      </c>
      <c r="AD20" s="19" t="s">
        <v>60</v>
      </c>
      <c r="AE20" s="19" t="s">
        <v>60</v>
      </c>
      <c r="AF20" s="19" t="s">
        <v>60</v>
      </c>
      <c r="AG20" s="19" t="s">
        <v>60</v>
      </c>
      <c r="AH20" s="19" t="s">
        <v>60</v>
      </c>
      <c r="AI20" s="19" t="s">
        <v>60</v>
      </c>
      <c r="AJ20" s="19" t="s">
        <v>60</v>
      </c>
      <c r="AK20" s="19" t="s">
        <v>60</v>
      </c>
      <c r="AL20" s="19" t="s">
        <v>60</v>
      </c>
      <c r="AM20" s="19" t="s">
        <v>60</v>
      </c>
      <c r="AN20" s="19" t="s">
        <v>60</v>
      </c>
    </row>
    <row r="21" spans="1:40" ht="28.5" outlineLevel="1">
      <c r="A21" s="15" t="s">
        <v>33</v>
      </c>
      <c r="B21" s="16" t="s">
        <v>34</v>
      </c>
      <c r="C21" s="17" t="s">
        <v>22</v>
      </c>
      <c r="D21" s="19" t="s">
        <v>60</v>
      </c>
      <c r="E21" s="19" t="s">
        <v>60</v>
      </c>
      <c r="F21" s="19" t="s">
        <v>60</v>
      </c>
      <c r="G21" s="19" t="s">
        <v>60</v>
      </c>
      <c r="H21" s="19" t="s">
        <v>60</v>
      </c>
      <c r="I21" s="19" t="s">
        <v>60</v>
      </c>
      <c r="J21" s="19" t="s">
        <v>60</v>
      </c>
      <c r="K21" s="19" t="s">
        <v>60</v>
      </c>
      <c r="L21" s="19" t="s">
        <v>60</v>
      </c>
      <c r="M21" s="19" t="s">
        <v>60</v>
      </c>
      <c r="N21" s="19" t="s">
        <v>60</v>
      </c>
      <c r="O21" s="19" t="s">
        <v>60</v>
      </c>
      <c r="P21" s="19" t="s">
        <v>60</v>
      </c>
      <c r="Q21" s="19" t="s">
        <v>60</v>
      </c>
      <c r="R21" s="19" t="s">
        <v>60</v>
      </c>
      <c r="S21" s="19" t="s">
        <v>60</v>
      </c>
      <c r="T21" s="19" t="s">
        <v>60</v>
      </c>
      <c r="U21" s="19" t="s">
        <v>60</v>
      </c>
      <c r="V21" s="19" t="s">
        <v>60</v>
      </c>
      <c r="W21" s="19" t="s">
        <v>60</v>
      </c>
      <c r="X21" s="19" t="s">
        <v>60</v>
      </c>
      <c r="Y21" s="19" t="s">
        <v>60</v>
      </c>
      <c r="Z21" s="19" t="s">
        <v>60</v>
      </c>
      <c r="AA21" s="19" t="s">
        <v>60</v>
      </c>
      <c r="AB21" s="19" t="s">
        <v>60</v>
      </c>
      <c r="AC21" s="19" t="s">
        <v>60</v>
      </c>
      <c r="AD21" s="19" t="s">
        <v>60</v>
      </c>
      <c r="AE21" s="19" t="s">
        <v>60</v>
      </c>
      <c r="AF21" s="19" t="s">
        <v>60</v>
      </c>
      <c r="AG21" s="19" t="s">
        <v>60</v>
      </c>
      <c r="AH21" s="19" t="s">
        <v>60</v>
      </c>
      <c r="AI21" s="19" t="s">
        <v>60</v>
      </c>
      <c r="AJ21" s="19" t="s">
        <v>60</v>
      </c>
      <c r="AK21" s="19" t="s">
        <v>60</v>
      </c>
      <c r="AL21" s="19" t="s">
        <v>60</v>
      </c>
      <c r="AM21" s="19" t="s">
        <v>60</v>
      </c>
      <c r="AN21" s="19" t="s">
        <v>60</v>
      </c>
    </row>
    <row r="22" spans="1:40" ht="57" outlineLevel="1">
      <c r="A22" s="15" t="s">
        <v>35</v>
      </c>
      <c r="B22" s="16" t="s">
        <v>36</v>
      </c>
      <c r="C22" s="17" t="s">
        <v>22</v>
      </c>
      <c r="D22" s="19" t="s">
        <v>60</v>
      </c>
      <c r="E22" s="19" t="s">
        <v>60</v>
      </c>
      <c r="F22" s="19" t="s">
        <v>60</v>
      </c>
      <c r="G22" s="19" t="s">
        <v>60</v>
      </c>
      <c r="H22" s="19" t="s">
        <v>60</v>
      </c>
      <c r="I22" s="19" t="s">
        <v>60</v>
      </c>
      <c r="J22" s="19" t="s">
        <v>60</v>
      </c>
      <c r="K22" s="19" t="s">
        <v>60</v>
      </c>
      <c r="L22" s="19" t="s">
        <v>60</v>
      </c>
      <c r="M22" s="19" t="s">
        <v>60</v>
      </c>
      <c r="N22" s="19" t="s">
        <v>60</v>
      </c>
      <c r="O22" s="19" t="s">
        <v>60</v>
      </c>
      <c r="P22" s="19" t="s">
        <v>60</v>
      </c>
      <c r="Q22" s="19" t="s">
        <v>60</v>
      </c>
      <c r="R22" s="19" t="s">
        <v>60</v>
      </c>
      <c r="S22" s="19" t="s">
        <v>60</v>
      </c>
      <c r="T22" s="19" t="s">
        <v>60</v>
      </c>
      <c r="U22" s="19" t="s">
        <v>60</v>
      </c>
      <c r="V22" s="19" t="s">
        <v>60</v>
      </c>
      <c r="W22" s="19" t="s">
        <v>60</v>
      </c>
      <c r="X22" s="19" t="s">
        <v>60</v>
      </c>
      <c r="Y22" s="19" t="s">
        <v>60</v>
      </c>
      <c r="Z22" s="19" t="s">
        <v>60</v>
      </c>
      <c r="AA22" s="19" t="s">
        <v>60</v>
      </c>
      <c r="AB22" s="19" t="s">
        <v>60</v>
      </c>
      <c r="AC22" s="19" t="s">
        <v>60</v>
      </c>
      <c r="AD22" s="19" t="s">
        <v>60</v>
      </c>
      <c r="AE22" s="19" t="s">
        <v>60</v>
      </c>
      <c r="AF22" s="19" t="s">
        <v>60</v>
      </c>
      <c r="AG22" s="19" t="s">
        <v>60</v>
      </c>
      <c r="AH22" s="19" t="s">
        <v>60</v>
      </c>
      <c r="AI22" s="19" t="s">
        <v>60</v>
      </c>
      <c r="AJ22" s="19" t="s">
        <v>60</v>
      </c>
      <c r="AK22" s="19" t="s">
        <v>60</v>
      </c>
      <c r="AL22" s="19" t="s">
        <v>60</v>
      </c>
      <c r="AM22" s="19" t="s">
        <v>60</v>
      </c>
      <c r="AN22" s="19" t="s">
        <v>60</v>
      </c>
    </row>
    <row r="23" spans="1:40" ht="42.75" outlineLevel="1">
      <c r="A23" s="15" t="s">
        <v>37</v>
      </c>
      <c r="B23" s="16" t="s">
        <v>38</v>
      </c>
      <c r="C23" s="17" t="s">
        <v>22</v>
      </c>
      <c r="D23" s="19" t="s">
        <v>60</v>
      </c>
      <c r="E23" s="19" t="s">
        <v>60</v>
      </c>
      <c r="F23" s="19" t="s">
        <v>60</v>
      </c>
      <c r="G23" s="19" t="s">
        <v>60</v>
      </c>
      <c r="H23" s="19" t="s">
        <v>60</v>
      </c>
      <c r="I23" s="19" t="s">
        <v>60</v>
      </c>
      <c r="J23" s="19" t="s">
        <v>60</v>
      </c>
      <c r="K23" s="19" t="s">
        <v>60</v>
      </c>
      <c r="L23" s="19" t="s">
        <v>60</v>
      </c>
      <c r="M23" s="19" t="s">
        <v>60</v>
      </c>
      <c r="N23" s="19" t="s">
        <v>60</v>
      </c>
      <c r="O23" s="19" t="s">
        <v>60</v>
      </c>
      <c r="P23" s="19" t="s">
        <v>60</v>
      </c>
      <c r="Q23" s="19" t="s">
        <v>60</v>
      </c>
      <c r="R23" s="19" t="s">
        <v>60</v>
      </c>
      <c r="S23" s="19" t="s">
        <v>60</v>
      </c>
      <c r="T23" s="19" t="s">
        <v>60</v>
      </c>
      <c r="U23" s="19" t="s">
        <v>60</v>
      </c>
      <c r="V23" s="19" t="s">
        <v>60</v>
      </c>
      <c r="W23" s="19" t="s">
        <v>60</v>
      </c>
      <c r="X23" s="19" t="s">
        <v>60</v>
      </c>
      <c r="Y23" s="19" t="s">
        <v>60</v>
      </c>
      <c r="Z23" s="19" t="s">
        <v>60</v>
      </c>
      <c r="AA23" s="19" t="s">
        <v>60</v>
      </c>
      <c r="AB23" s="19" t="s">
        <v>60</v>
      </c>
      <c r="AC23" s="19" t="s">
        <v>60</v>
      </c>
      <c r="AD23" s="19" t="s">
        <v>60</v>
      </c>
      <c r="AE23" s="19" t="s">
        <v>60</v>
      </c>
      <c r="AF23" s="19" t="s">
        <v>60</v>
      </c>
      <c r="AG23" s="19" t="s">
        <v>60</v>
      </c>
      <c r="AH23" s="19" t="s">
        <v>60</v>
      </c>
      <c r="AI23" s="19" t="s">
        <v>60</v>
      </c>
      <c r="AJ23" s="19" t="s">
        <v>60</v>
      </c>
      <c r="AK23" s="19" t="s">
        <v>60</v>
      </c>
      <c r="AL23" s="19" t="s">
        <v>60</v>
      </c>
      <c r="AM23" s="19" t="s">
        <v>60</v>
      </c>
      <c r="AN23" s="19" t="s">
        <v>60</v>
      </c>
    </row>
    <row r="24" spans="1:40" ht="42.75" outlineLevel="1">
      <c r="A24" s="15" t="s">
        <v>39</v>
      </c>
      <c r="B24" s="16" t="s">
        <v>40</v>
      </c>
      <c r="C24" s="17" t="s">
        <v>22</v>
      </c>
      <c r="D24" s="19" t="s">
        <v>60</v>
      </c>
      <c r="E24" s="19" t="s">
        <v>60</v>
      </c>
      <c r="F24" s="19" t="s">
        <v>60</v>
      </c>
      <c r="G24" s="19" t="s">
        <v>60</v>
      </c>
      <c r="H24" s="19" t="s">
        <v>60</v>
      </c>
      <c r="I24" s="19" t="s">
        <v>60</v>
      </c>
      <c r="J24" s="19" t="s">
        <v>60</v>
      </c>
      <c r="K24" s="19" t="s">
        <v>60</v>
      </c>
      <c r="L24" s="19" t="s">
        <v>60</v>
      </c>
      <c r="M24" s="19" t="s">
        <v>60</v>
      </c>
      <c r="N24" s="19" t="s">
        <v>60</v>
      </c>
      <c r="O24" s="19" t="s">
        <v>60</v>
      </c>
      <c r="P24" s="19" t="s">
        <v>60</v>
      </c>
      <c r="Q24" s="19" t="s">
        <v>60</v>
      </c>
      <c r="R24" s="19" t="s">
        <v>60</v>
      </c>
      <c r="S24" s="19" t="s">
        <v>60</v>
      </c>
      <c r="T24" s="19" t="s">
        <v>60</v>
      </c>
      <c r="U24" s="19" t="s">
        <v>60</v>
      </c>
      <c r="V24" s="19" t="s">
        <v>60</v>
      </c>
      <c r="W24" s="19" t="s">
        <v>60</v>
      </c>
      <c r="X24" s="19" t="s">
        <v>60</v>
      </c>
      <c r="Y24" s="19" t="s">
        <v>60</v>
      </c>
      <c r="Z24" s="19" t="s">
        <v>60</v>
      </c>
      <c r="AA24" s="19" t="s">
        <v>60</v>
      </c>
      <c r="AB24" s="19" t="s">
        <v>60</v>
      </c>
      <c r="AC24" s="19" t="s">
        <v>60</v>
      </c>
      <c r="AD24" s="19" t="s">
        <v>60</v>
      </c>
      <c r="AE24" s="19" t="s">
        <v>60</v>
      </c>
      <c r="AF24" s="19" t="s">
        <v>60</v>
      </c>
      <c r="AG24" s="19" t="s">
        <v>60</v>
      </c>
      <c r="AH24" s="19" t="s">
        <v>60</v>
      </c>
      <c r="AI24" s="19" t="s">
        <v>60</v>
      </c>
      <c r="AJ24" s="19" t="s">
        <v>60</v>
      </c>
      <c r="AK24" s="19" t="s">
        <v>60</v>
      </c>
      <c r="AL24" s="19" t="s">
        <v>60</v>
      </c>
      <c r="AM24" s="19" t="s">
        <v>60</v>
      </c>
      <c r="AN24" s="19" t="s">
        <v>60</v>
      </c>
    </row>
    <row r="25" spans="1:40" ht="28.5" outlineLevel="1">
      <c r="A25" s="15" t="s">
        <v>41</v>
      </c>
      <c r="B25" s="16" t="s">
        <v>42</v>
      </c>
      <c r="C25" s="17" t="s">
        <v>22</v>
      </c>
      <c r="D25" s="19" t="s">
        <v>60</v>
      </c>
      <c r="E25" s="19" t="s">
        <v>60</v>
      </c>
      <c r="F25" s="19" t="s">
        <v>60</v>
      </c>
      <c r="G25" s="19" t="s">
        <v>60</v>
      </c>
      <c r="H25" s="19" t="s">
        <v>60</v>
      </c>
      <c r="I25" s="19" t="s">
        <v>60</v>
      </c>
      <c r="J25" s="19" t="s">
        <v>60</v>
      </c>
      <c r="K25" s="19" t="s">
        <v>60</v>
      </c>
      <c r="L25" s="19" t="s">
        <v>60</v>
      </c>
      <c r="M25" s="19" t="s">
        <v>60</v>
      </c>
      <c r="N25" s="19" t="s">
        <v>60</v>
      </c>
      <c r="O25" s="19" t="s">
        <v>60</v>
      </c>
      <c r="P25" s="19" t="s">
        <v>60</v>
      </c>
      <c r="Q25" s="19" t="s">
        <v>60</v>
      </c>
      <c r="R25" s="19" t="s">
        <v>60</v>
      </c>
      <c r="S25" s="19" t="s">
        <v>60</v>
      </c>
      <c r="T25" s="19" t="s">
        <v>60</v>
      </c>
      <c r="U25" s="19" t="s">
        <v>60</v>
      </c>
      <c r="V25" s="19" t="s">
        <v>60</v>
      </c>
      <c r="W25" s="19" t="s">
        <v>60</v>
      </c>
      <c r="X25" s="19" t="s">
        <v>60</v>
      </c>
      <c r="Y25" s="19" t="s">
        <v>60</v>
      </c>
      <c r="Z25" s="19" t="s">
        <v>60</v>
      </c>
      <c r="AA25" s="19" t="s">
        <v>60</v>
      </c>
      <c r="AB25" s="19" t="s">
        <v>60</v>
      </c>
      <c r="AC25" s="19" t="s">
        <v>60</v>
      </c>
      <c r="AD25" s="19" t="s">
        <v>60</v>
      </c>
      <c r="AE25" s="19" t="s">
        <v>60</v>
      </c>
      <c r="AF25" s="19" t="s">
        <v>60</v>
      </c>
      <c r="AG25" s="19" t="s">
        <v>60</v>
      </c>
      <c r="AH25" s="19" t="s">
        <v>60</v>
      </c>
      <c r="AI25" s="19" t="s">
        <v>60</v>
      </c>
      <c r="AJ25" s="19" t="s">
        <v>60</v>
      </c>
      <c r="AK25" s="19" t="s">
        <v>60</v>
      </c>
      <c r="AL25" s="19" t="s">
        <v>60</v>
      </c>
      <c r="AM25" s="19" t="s">
        <v>60</v>
      </c>
      <c r="AN25" s="19" t="s">
        <v>60</v>
      </c>
    </row>
    <row r="26" spans="1:40" ht="85.5" outlineLevel="1">
      <c r="A26" s="15" t="s">
        <v>41</v>
      </c>
      <c r="B26" s="16" t="s">
        <v>43</v>
      </c>
      <c r="C26" s="17" t="s">
        <v>22</v>
      </c>
      <c r="D26" s="19" t="s">
        <v>60</v>
      </c>
      <c r="E26" s="19" t="s">
        <v>60</v>
      </c>
      <c r="F26" s="19" t="s">
        <v>60</v>
      </c>
      <c r="G26" s="19" t="s">
        <v>60</v>
      </c>
      <c r="H26" s="19" t="s">
        <v>60</v>
      </c>
      <c r="I26" s="19" t="s">
        <v>60</v>
      </c>
      <c r="J26" s="19" t="s">
        <v>60</v>
      </c>
      <c r="K26" s="19" t="s">
        <v>60</v>
      </c>
      <c r="L26" s="19" t="s">
        <v>60</v>
      </c>
      <c r="M26" s="19" t="s">
        <v>60</v>
      </c>
      <c r="N26" s="19" t="s">
        <v>60</v>
      </c>
      <c r="O26" s="19" t="s">
        <v>60</v>
      </c>
      <c r="P26" s="19" t="s">
        <v>60</v>
      </c>
      <c r="Q26" s="19" t="s">
        <v>60</v>
      </c>
      <c r="R26" s="19" t="s">
        <v>60</v>
      </c>
      <c r="S26" s="19" t="s">
        <v>60</v>
      </c>
      <c r="T26" s="19" t="s">
        <v>60</v>
      </c>
      <c r="U26" s="19" t="s">
        <v>60</v>
      </c>
      <c r="V26" s="19" t="s">
        <v>60</v>
      </c>
      <c r="W26" s="19" t="s">
        <v>60</v>
      </c>
      <c r="X26" s="19" t="s">
        <v>60</v>
      </c>
      <c r="Y26" s="19" t="s">
        <v>60</v>
      </c>
      <c r="Z26" s="19" t="s">
        <v>60</v>
      </c>
      <c r="AA26" s="19" t="s">
        <v>60</v>
      </c>
      <c r="AB26" s="19" t="s">
        <v>60</v>
      </c>
      <c r="AC26" s="19" t="s">
        <v>60</v>
      </c>
      <c r="AD26" s="19" t="s">
        <v>60</v>
      </c>
      <c r="AE26" s="19" t="s">
        <v>60</v>
      </c>
      <c r="AF26" s="19" t="s">
        <v>60</v>
      </c>
      <c r="AG26" s="19" t="s">
        <v>60</v>
      </c>
      <c r="AH26" s="19" t="s">
        <v>60</v>
      </c>
      <c r="AI26" s="19" t="s">
        <v>60</v>
      </c>
      <c r="AJ26" s="19" t="s">
        <v>60</v>
      </c>
      <c r="AK26" s="19" t="s">
        <v>60</v>
      </c>
      <c r="AL26" s="19" t="s">
        <v>60</v>
      </c>
      <c r="AM26" s="19" t="s">
        <v>60</v>
      </c>
      <c r="AN26" s="19" t="s">
        <v>60</v>
      </c>
    </row>
    <row r="27" spans="1:40" ht="71.25" outlineLevel="1">
      <c r="A27" s="15" t="s">
        <v>41</v>
      </c>
      <c r="B27" s="16" t="s">
        <v>44</v>
      </c>
      <c r="C27" s="17" t="s">
        <v>22</v>
      </c>
      <c r="D27" s="19" t="s">
        <v>60</v>
      </c>
      <c r="E27" s="19" t="s">
        <v>60</v>
      </c>
      <c r="F27" s="19" t="s">
        <v>60</v>
      </c>
      <c r="G27" s="19" t="s">
        <v>60</v>
      </c>
      <c r="H27" s="19" t="s">
        <v>60</v>
      </c>
      <c r="I27" s="19" t="s">
        <v>60</v>
      </c>
      <c r="J27" s="19" t="s">
        <v>60</v>
      </c>
      <c r="K27" s="19" t="s">
        <v>60</v>
      </c>
      <c r="L27" s="19" t="s">
        <v>60</v>
      </c>
      <c r="M27" s="19" t="s">
        <v>60</v>
      </c>
      <c r="N27" s="19" t="s">
        <v>60</v>
      </c>
      <c r="O27" s="19" t="s">
        <v>60</v>
      </c>
      <c r="P27" s="19" t="s">
        <v>60</v>
      </c>
      <c r="Q27" s="19" t="s">
        <v>60</v>
      </c>
      <c r="R27" s="19" t="s">
        <v>60</v>
      </c>
      <c r="S27" s="19" t="s">
        <v>60</v>
      </c>
      <c r="T27" s="19" t="s">
        <v>60</v>
      </c>
      <c r="U27" s="19" t="s">
        <v>60</v>
      </c>
      <c r="V27" s="19" t="s">
        <v>60</v>
      </c>
      <c r="W27" s="19" t="s">
        <v>60</v>
      </c>
      <c r="X27" s="19" t="s">
        <v>60</v>
      </c>
      <c r="Y27" s="19" t="s">
        <v>60</v>
      </c>
      <c r="Z27" s="19" t="s">
        <v>60</v>
      </c>
      <c r="AA27" s="19" t="s">
        <v>60</v>
      </c>
      <c r="AB27" s="19" t="s">
        <v>60</v>
      </c>
      <c r="AC27" s="19" t="s">
        <v>60</v>
      </c>
      <c r="AD27" s="19" t="s">
        <v>60</v>
      </c>
      <c r="AE27" s="19" t="s">
        <v>60</v>
      </c>
      <c r="AF27" s="19" t="s">
        <v>60</v>
      </c>
      <c r="AG27" s="19" t="s">
        <v>60</v>
      </c>
      <c r="AH27" s="19" t="s">
        <v>60</v>
      </c>
      <c r="AI27" s="19" t="s">
        <v>60</v>
      </c>
      <c r="AJ27" s="19" t="s">
        <v>60</v>
      </c>
      <c r="AK27" s="19" t="s">
        <v>60</v>
      </c>
      <c r="AL27" s="19" t="s">
        <v>60</v>
      </c>
      <c r="AM27" s="19" t="s">
        <v>60</v>
      </c>
      <c r="AN27" s="19" t="s">
        <v>60</v>
      </c>
    </row>
    <row r="28" spans="1:40" ht="85.5" outlineLevel="1">
      <c r="A28" s="15" t="s">
        <v>41</v>
      </c>
      <c r="B28" s="16" t="s">
        <v>45</v>
      </c>
      <c r="C28" s="17" t="s">
        <v>22</v>
      </c>
      <c r="D28" s="19" t="s">
        <v>60</v>
      </c>
      <c r="E28" s="19" t="s">
        <v>60</v>
      </c>
      <c r="F28" s="19" t="s">
        <v>60</v>
      </c>
      <c r="G28" s="19" t="s">
        <v>60</v>
      </c>
      <c r="H28" s="19" t="s">
        <v>60</v>
      </c>
      <c r="I28" s="19" t="s">
        <v>60</v>
      </c>
      <c r="J28" s="19" t="s">
        <v>60</v>
      </c>
      <c r="K28" s="19" t="s">
        <v>60</v>
      </c>
      <c r="L28" s="19" t="s">
        <v>60</v>
      </c>
      <c r="M28" s="19" t="s">
        <v>60</v>
      </c>
      <c r="N28" s="19" t="s">
        <v>60</v>
      </c>
      <c r="O28" s="19" t="s">
        <v>60</v>
      </c>
      <c r="P28" s="19" t="s">
        <v>60</v>
      </c>
      <c r="Q28" s="19" t="s">
        <v>60</v>
      </c>
      <c r="R28" s="19" t="s">
        <v>60</v>
      </c>
      <c r="S28" s="19" t="s">
        <v>60</v>
      </c>
      <c r="T28" s="19" t="s">
        <v>60</v>
      </c>
      <c r="U28" s="19" t="s">
        <v>60</v>
      </c>
      <c r="V28" s="19" t="s">
        <v>60</v>
      </c>
      <c r="W28" s="19" t="s">
        <v>60</v>
      </c>
      <c r="X28" s="19" t="s">
        <v>60</v>
      </c>
      <c r="Y28" s="19" t="s">
        <v>60</v>
      </c>
      <c r="Z28" s="19" t="s">
        <v>60</v>
      </c>
      <c r="AA28" s="19" t="s">
        <v>60</v>
      </c>
      <c r="AB28" s="19" t="s">
        <v>60</v>
      </c>
      <c r="AC28" s="19" t="s">
        <v>60</v>
      </c>
      <c r="AD28" s="19" t="s">
        <v>60</v>
      </c>
      <c r="AE28" s="19" t="s">
        <v>60</v>
      </c>
      <c r="AF28" s="19" t="s">
        <v>60</v>
      </c>
      <c r="AG28" s="19" t="s">
        <v>60</v>
      </c>
      <c r="AH28" s="19" t="s">
        <v>60</v>
      </c>
      <c r="AI28" s="19" t="s">
        <v>60</v>
      </c>
      <c r="AJ28" s="19" t="s">
        <v>60</v>
      </c>
      <c r="AK28" s="19" t="s">
        <v>60</v>
      </c>
      <c r="AL28" s="19" t="s">
        <v>60</v>
      </c>
      <c r="AM28" s="19" t="s">
        <v>60</v>
      </c>
      <c r="AN28" s="19" t="s">
        <v>60</v>
      </c>
    </row>
    <row r="29" spans="1:40" ht="28.5" outlineLevel="1">
      <c r="A29" s="15" t="s">
        <v>46</v>
      </c>
      <c r="B29" s="16" t="s">
        <v>42</v>
      </c>
      <c r="C29" s="17" t="s">
        <v>22</v>
      </c>
      <c r="D29" s="19" t="s">
        <v>60</v>
      </c>
      <c r="E29" s="19" t="s">
        <v>60</v>
      </c>
      <c r="F29" s="19" t="s">
        <v>60</v>
      </c>
      <c r="G29" s="19" t="s">
        <v>60</v>
      </c>
      <c r="H29" s="19" t="s">
        <v>60</v>
      </c>
      <c r="I29" s="19" t="s">
        <v>60</v>
      </c>
      <c r="J29" s="19" t="s">
        <v>60</v>
      </c>
      <c r="K29" s="19" t="s">
        <v>60</v>
      </c>
      <c r="L29" s="19" t="s">
        <v>60</v>
      </c>
      <c r="M29" s="19" t="s">
        <v>60</v>
      </c>
      <c r="N29" s="19" t="s">
        <v>60</v>
      </c>
      <c r="O29" s="19" t="s">
        <v>60</v>
      </c>
      <c r="P29" s="19" t="s">
        <v>60</v>
      </c>
      <c r="Q29" s="19" t="s">
        <v>60</v>
      </c>
      <c r="R29" s="19" t="s">
        <v>60</v>
      </c>
      <c r="S29" s="19" t="s">
        <v>60</v>
      </c>
      <c r="T29" s="19" t="s">
        <v>60</v>
      </c>
      <c r="U29" s="19" t="s">
        <v>60</v>
      </c>
      <c r="V29" s="19" t="s">
        <v>60</v>
      </c>
      <c r="W29" s="19" t="s">
        <v>60</v>
      </c>
      <c r="X29" s="19" t="s">
        <v>60</v>
      </c>
      <c r="Y29" s="19" t="s">
        <v>60</v>
      </c>
      <c r="Z29" s="19" t="s">
        <v>60</v>
      </c>
      <c r="AA29" s="19" t="s">
        <v>60</v>
      </c>
      <c r="AB29" s="19" t="s">
        <v>60</v>
      </c>
      <c r="AC29" s="19" t="s">
        <v>60</v>
      </c>
      <c r="AD29" s="19" t="s">
        <v>60</v>
      </c>
      <c r="AE29" s="19" t="s">
        <v>60</v>
      </c>
      <c r="AF29" s="19" t="s">
        <v>60</v>
      </c>
      <c r="AG29" s="19" t="s">
        <v>60</v>
      </c>
      <c r="AH29" s="19" t="s">
        <v>60</v>
      </c>
      <c r="AI29" s="19" t="s">
        <v>60</v>
      </c>
      <c r="AJ29" s="19" t="s">
        <v>60</v>
      </c>
      <c r="AK29" s="19" t="s">
        <v>60</v>
      </c>
      <c r="AL29" s="19" t="s">
        <v>60</v>
      </c>
      <c r="AM29" s="19" t="s">
        <v>60</v>
      </c>
      <c r="AN29" s="19" t="s">
        <v>60</v>
      </c>
    </row>
    <row r="30" spans="1:40" ht="85.5" outlineLevel="1">
      <c r="A30" s="15" t="s">
        <v>46</v>
      </c>
      <c r="B30" s="16" t="s">
        <v>43</v>
      </c>
      <c r="C30" s="17" t="s">
        <v>22</v>
      </c>
      <c r="D30" s="19" t="s">
        <v>60</v>
      </c>
      <c r="E30" s="19" t="s">
        <v>60</v>
      </c>
      <c r="F30" s="19" t="s">
        <v>60</v>
      </c>
      <c r="G30" s="19" t="s">
        <v>60</v>
      </c>
      <c r="H30" s="19" t="s">
        <v>60</v>
      </c>
      <c r="I30" s="19" t="s">
        <v>60</v>
      </c>
      <c r="J30" s="19" t="s">
        <v>60</v>
      </c>
      <c r="K30" s="19" t="s">
        <v>60</v>
      </c>
      <c r="L30" s="19" t="s">
        <v>60</v>
      </c>
      <c r="M30" s="19" t="s">
        <v>60</v>
      </c>
      <c r="N30" s="19" t="s">
        <v>60</v>
      </c>
      <c r="O30" s="19" t="s">
        <v>60</v>
      </c>
      <c r="P30" s="19" t="s">
        <v>60</v>
      </c>
      <c r="Q30" s="19" t="s">
        <v>60</v>
      </c>
      <c r="R30" s="19" t="s">
        <v>60</v>
      </c>
      <c r="S30" s="19" t="s">
        <v>60</v>
      </c>
      <c r="T30" s="19" t="s">
        <v>60</v>
      </c>
      <c r="U30" s="19" t="s">
        <v>60</v>
      </c>
      <c r="V30" s="19" t="s">
        <v>60</v>
      </c>
      <c r="W30" s="19" t="s">
        <v>60</v>
      </c>
      <c r="X30" s="19" t="s">
        <v>60</v>
      </c>
      <c r="Y30" s="19" t="s">
        <v>60</v>
      </c>
      <c r="Z30" s="19" t="s">
        <v>60</v>
      </c>
      <c r="AA30" s="19" t="s">
        <v>60</v>
      </c>
      <c r="AB30" s="19" t="s">
        <v>60</v>
      </c>
      <c r="AC30" s="19" t="s">
        <v>60</v>
      </c>
      <c r="AD30" s="19" t="s">
        <v>60</v>
      </c>
      <c r="AE30" s="19" t="s">
        <v>60</v>
      </c>
      <c r="AF30" s="19" t="s">
        <v>60</v>
      </c>
      <c r="AG30" s="19" t="s">
        <v>60</v>
      </c>
      <c r="AH30" s="19" t="s">
        <v>60</v>
      </c>
      <c r="AI30" s="19" t="s">
        <v>60</v>
      </c>
      <c r="AJ30" s="19" t="s">
        <v>60</v>
      </c>
      <c r="AK30" s="19" t="s">
        <v>60</v>
      </c>
      <c r="AL30" s="19" t="s">
        <v>60</v>
      </c>
      <c r="AM30" s="19" t="s">
        <v>60</v>
      </c>
      <c r="AN30" s="19" t="s">
        <v>60</v>
      </c>
    </row>
    <row r="31" spans="1:40" ht="71.25" outlineLevel="1">
      <c r="A31" s="15" t="s">
        <v>46</v>
      </c>
      <c r="B31" s="16" t="s">
        <v>44</v>
      </c>
      <c r="C31" s="17" t="s">
        <v>22</v>
      </c>
      <c r="D31" s="19" t="s">
        <v>60</v>
      </c>
      <c r="E31" s="19" t="s">
        <v>60</v>
      </c>
      <c r="F31" s="19" t="s">
        <v>60</v>
      </c>
      <c r="G31" s="19" t="s">
        <v>60</v>
      </c>
      <c r="H31" s="19" t="s">
        <v>60</v>
      </c>
      <c r="I31" s="19" t="s">
        <v>60</v>
      </c>
      <c r="J31" s="19" t="s">
        <v>60</v>
      </c>
      <c r="K31" s="19" t="s">
        <v>60</v>
      </c>
      <c r="L31" s="19" t="s">
        <v>60</v>
      </c>
      <c r="M31" s="19" t="s">
        <v>60</v>
      </c>
      <c r="N31" s="19" t="s">
        <v>60</v>
      </c>
      <c r="O31" s="19" t="s">
        <v>60</v>
      </c>
      <c r="P31" s="19" t="s">
        <v>60</v>
      </c>
      <c r="Q31" s="19" t="s">
        <v>60</v>
      </c>
      <c r="R31" s="19" t="s">
        <v>60</v>
      </c>
      <c r="S31" s="19" t="s">
        <v>60</v>
      </c>
      <c r="T31" s="19" t="s">
        <v>60</v>
      </c>
      <c r="U31" s="19" t="s">
        <v>60</v>
      </c>
      <c r="V31" s="19" t="s">
        <v>60</v>
      </c>
      <c r="W31" s="19" t="s">
        <v>60</v>
      </c>
      <c r="X31" s="19" t="s">
        <v>60</v>
      </c>
      <c r="Y31" s="19" t="s">
        <v>60</v>
      </c>
      <c r="Z31" s="19" t="s">
        <v>60</v>
      </c>
      <c r="AA31" s="19" t="s">
        <v>60</v>
      </c>
      <c r="AB31" s="19" t="s">
        <v>60</v>
      </c>
      <c r="AC31" s="19" t="s">
        <v>60</v>
      </c>
      <c r="AD31" s="19" t="s">
        <v>60</v>
      </c>
      <c r="AE31" s="19" t="s">
        <v>60</v>
      </c>
      <c r="AF31" s="19" t="s">
        <v>60</v>
      </c>
      <c r="AG31" s="19" t="s">
        <v>60</v>
      </c>
      <c r="AH31" s="19" t="s">
        <v>60</v>
      </c>
      <c r="AI31" s="19" t="s">
        <v>60</v>
      </c>
      <c r="AJ31" s="19" t="s">
        <v>60</v>
      </c>
      <c r="AK31" s="19" t="s">
        <v>60</v>
      </c>
      <c r="AL31" s="19" t="s">
        <v>60</v>
      </c>
      <c r="AM31" s="19" t="s">
        <v>60</v>
      </c>
      <c r="AN31" s="19" t="s">
        <v>60</v>
      </c>
    </row>
    <row r="32" spans="1:40" ht="85.5" outlineLevel="1">
      <c r="A32" s="15" t="s">
        <v>46</v>
      </c>
      <c r="B32" s="16" t="s">
        <v>47</v>
      </c>
      <c r="C32" s="17" t="s">
        <v>22</v>
      </c>
      <c r="D32" s="19" t="s">
        <v>60</v>
      </c>
      <c r="E32" s="19" t="s">
        <v>60</v>
      </c>
      <c r="F32" s="19" t="s">
        <v>60</v>
      </c>
      <c r="G32" s="19" t="s">
        <v>60</v>
      </c>
      <c r="H32" s="19" t="s">
        <v>60</v>
      </c>
      <c r="I32" s="19" t="s">
        <v>60</v>
      </c>
      <c r="J32" s="19" t="s">
        <v>60</v>
      </c>
      <c r="K32" s="19" t="s">
        <v>60</v>
      </c>
      <c r="L32" s="19" t="s">
        <v>60</v>
      </c>
      <c r="M32" s="19" t="s">
        <v>60</v>
      </c>
      <c r="N32" s="19" t="s">
        <v>60</v>
      </c>
      <c r="O32" s="19" t="s">
        <v>60</v>
      </c>
      <c r="P32" s="19" t="s">
        <v>60</v>
      </c>
      <c r="Q32" s="19" t="s">
        <v>60</v>
      </c>
      <c r="R32" s="19" t="s">
        <v>60</v>
      </c>
      <c r="S32" s="19" t="s">
        <v>60</v>
      </c>
      <c r="T32" s="19" t="s">
        <v>60</v>
      </c>
      <c r="U32" s="19" t="s">
        <v>60</v>
      </c>
      <c r="V32" s="19" t="s">
        <v>60</v>
      </c>
      <c r="W32" s="19" t="s">
        <v>60</v>
      </c>
      <c r="X32" s="19" t="s">
        <v>60</v>
      </c>
      <c r="Y32" s="19" t="s">
        <v>60</v>
      </c>
      <c r="Z32" s="19" t="s">
        <v>60</v>
      </c>
      <c r="AA32" s="19" t="s">
        <v>60</v>
      </c>
      <c r="AB32" s="19" t="s">
        <v>60</v>
      </c>
      <c r="AC32" s="19" t="s">
        <v>60</v>
      </c>
      <c r="AD32" s="19" t="s">
        <v>60</v>
      </c>
      <c r="AE32" s="19" t="s">
        <v>60</v>
      </c>
      <c r="AF32" s="19" t="s">
        <v>60</v>
      </c>
      <c r="AG32" s="19" t="s">
        <v>60</v>
      </c>
      <c r="AH32" s="19" t="s">
        <v>60</v>
      </c>
      <c r="AI32" s="19" t="s">
        <v>60</v>
      </c>
      <c r="AJ32" s="19" t="s">
        <v>60</v>
      </c>
      <c r="AK32" s="19" t="s">
        <v>60</v>
      </c>
      <c r="AL32" s="19" t="s">
        <v>60</v>
      </c>
      <c r="AM32" s="19" t="s">
        <v>60</v>
      </c>
      <c r="AN32" s="19" t="s">
        <v>60</v>
      </c>
    </row>
    <row r="33" spans="1:40" ht="71.25" outlineLevel="1">
      <c r="A33" s="15" t="s">
        <v>48</v>
      </c>
      <c r="B33" s="16" t="s">
        <v>49</v>
      </c>
      <c r="C33" s="17" t="s">
        <v>22</v>
      </c>
      <c r="D33" s="19" t="s">
        <v>60</v>
      </c>
      <c r="E33" s="19" t="s">
        <v>60</v>
      </c>
      <c r="F33" s="19" t="s">
        <v>60</v>
      </c>
      <c r="G33" s="19" t="s">
        <v>60</v>
      </c>
      <c r="H33" s="19" t="s">
        <v>60</v>
      </c>
      <c r="I33" s="19" t="s">
        <v>60</v>
      </c>
      <c r="J33" s="19" t="s">
        <v>60</v>
      </c>
      <c r="K33" s="19" t="s">
        <v>60</v>
      </c>
      <c r="L33" s="19" t="s">
        <v>60</v>
      </c>
      <c r="M33" s="19" t="s">
        <v>60</v>
      </c>
      <c r="N33" s="19" t="s">
        <v>60</v>
      </c>
      <c r="O33" s="19" t="s">
        <v>60</v>
      </c>
      <c r="P33" s="19" t="s">
        <v>60</v>
      </c>
      <c r="Q33" s="19" t="s">
        <v>60</v>
      </c>
      <c r="R33" s="19" t="s">
        <v>60</v>
      </c>
      <c r="S33" s="19" t="s">
        <v>60</v>
      </c>
      <c r="T33" s="19" t="s">
        <v>60</v>
      </c>
      <c r="U33" s="19" t="s">
        <v>60</v>
      </c>
      <c r="V33" s="19" t="s">
        <v>60</v>
      </c>
      <c r="W33" s="19" t="s">
        <v>60</v>
      </c>
      <c r="X33" s="19" t="s">
        <v>60</v>
      </c>
      <c r="Y33" s="19" t="s">
        <v>60</v>
      </c>
      <c r="Z33" s="19" t="s">
        <v>60</v>
      </c>
      <c r="AA33" s="19" t="s">
        <v>60</v>
      </c>
      <c r="AB33" s="19" t="s">
        <v>60</v>
      </c>
      <c r="AC33" s="19" t="s">
        <v>60</v>
      </c>
      <c r="AD33" s="19" t="s">
        <v>60</v>
      </c>
      <c r="AE33" s="19" t="s">
        <v>60</v>
      </c>
      <c r="AF33" s="19" t="s">
        <v>60</v>
      </c>
      <c r="AG33" s="19" t="s">
        <v>60</v>
      </c>
      <c r="AH33" s="19" t="s">
        <v>60</v>
      </c>
      <c r="AI33" s="19" t="s">
        <v>60</v>
      </c>
      <c r="AJ33" s="19" t="s">
        <v>60</v>
      </c>
      <c r="AK33" s="19" t="s">
        <v>60</v>
      </c>
      <c r="AL33" s="19" t="s">
        <v>60</v>
      </c>
      <c r="AM33" s="19" t="s">
        <v>60</v>
      </c>
      <c r="AN33" s="19" t="s">
        <v>60</v>
      </c>
    </row>
    <row r="34" spans="1:40" ht="57" outlineLevel="1">
      <c r="A34" s="15" t="s">
        <v>50</v>
      </c>
      <c r="B34" s="16" t="s">
        <v>51</v>
      </c>
      <c r="C34" s="17" t="s">
        <v>22</v>
      </c>
      <c r="D34" s="19" t="s">
        <v>60</v>
      </c>
      <c r="E34" s="19" t="s">
        <v>60</v>
      </c>
      <c r="F34" s="19" t="s">
        <v>60</v>
      </c>
      <c r="G34" s="19" t="s">
        <v>60</v>
      </c>
      <c r="H34" s="19" t="s">
        <v>60</v>
      </c>
      <c r="I34" s="19" t="s">
        <v>60</v>
      </c>
      <c r="J34" s="19" t="s">
        <v>60</v>
      </c>
      <c r="K34" s="19" t="s">
        <v>60</v>
      </c>
      <c r="L34" s="19" t="s">
        <v>60</v>
      </c>
      <c r="M34" s="19" t="s">
        <v>60</v>
      </c>
      <c r="N34" s="19" t="s">
        <v>60</v>
      </c>
      <c r="O34" s="19" t="s">
        <v>60</v>
      </c>
      <c r="P34" s="19" t="s">
        <v>60</v>
      </c>
      <c r="Q34" s="19" t="s">
        <v>60</v>
      </c>
      <c r="R34" s="19" t="s">
        <v>60</v>
      </c>
      <c r="S34" s="19" t="s">
        <v>60</v>
      </c>
      <c r="T34" s="19" t="s">
        <v>60</v>
      </c>
      <c r="U34" s="19" t="s">
        <v>60</v>
      </c>
      <c r="V34" s="19" t="s">
        <v>60</v>
      </c>
      <c r="W34" s="19" t="s">
        <v>60</v>
      </c>
      <c r="X34" s="19" t="s">
        <v>60</v>
      </c>
      <c r="Y34" s="19" t="s">
        <v>60</v>
      </c>
      <c r="Z34" s="19" t="s">
        <v>60</v>
      </c>
      <c r="AA34" s="19" t="s">
        <v>60</v>
      </c>
      <c r="AB34" s="19" t="s">
        <v>60</v>
      </c>
      <c r="AC34" s="19" t="s">
        <v>60</v>
      </c>
      <c r="AD34" s="19" t="s">
        <v>60</v>
      </c>
      <c r="AE34" s="19" t="s">
        <v>60</v>
      </c>
      <c r="AF34" s="19" t="s">
        <v>60</v>
      </c>
      <c r="AG34" s="19" t="s">
        <v>60</v>
      </c>
      <c r="AH34" s="19" t="s">
        <v>60</v>
      </c>
      <c r="AI34" s="19" t="s">
        <v>60</v>
      </c>
      <c r="AJ34" s="19" t="s">
        <v>60</v>
      </c>
      <c r="AK34" s="19" t="s">
        <v>60</v>
      </c>
      <c r="AL34" s="19" t="s">
        <v>60</v>
      </c>
      <c r="AM34" s="19" t="s">
        <v>60</v>
      </c>
      <c r="AN34" s="19" t="s">
        <v>60</v>
      </c>
    </row>
    <row r="35" spans="1:40" ht="71.25" outlineLevel="1">
      <c r="A35" s="15" t="s">
        <v>52</v>
      </c>
      <c r="B35" s="16" t="s">
        <v>53</v>
      </c>
      <c r="C35" s="17" t="s">
        <v>22</v>
      </c>
      <c r="D35" s="19" t="s">
        <v>60</v>
      </c>
      <c r="E35" s="19" t="s">
        <v>60</v>
      </c>
      <c r="F35" s="19" t="s">
        <v>60</v>
      </c>
      <c r="G35" s="19" t="s">
        <v>60</v>
      </c>
      <c r="H35" s="19" t="s">
        <v>60</v>
      </c>
      <c r="I35" s="19" t="s">
        <v>60</v>
      </c>
      <c r="J35" s="19" t="s">
        <v>60</v>
      </c>
      <c r="K35" s="19" t="s">
        <v>60</v>
      </c>
      <c r="L35" s="19" t="s">
        <v>60</v>
      </c>
      <c r="M35" s="19" t="s">
        <v>60</v>
      </c>
      <c r="N35" s="19" t="s">
        <v>60</v>
      </c>
      <c r="O35" s="19" t="s">
        <v>60</v>
      </c>
      <c r="P35" s="19" t="s">
        <v>60</v>
      </c>
      <c r="Q35" s="19" t="s">
        <v>60</v>
      </c>
      <c r="R35" s="19" t="s">
        <v>60</v>
      </c>
      <c r="S35" s="19" t="s">
        <v>60</v>
      </c>
      <c r="T35" s="19" t="s">
        <v>60</v>
      </c>
      <c r="U35" s="19" t="s">
        <v>60</v>
      </c>
      <c r="V35" s="19" t="s">
        <v>60</v>
      </c>
      <c r="W35" s="19" t="s">
        <v>60</v>
      </c>
      <c r="X35" s="19" t="s">
        <v>60</v>
      </c>
      <c r="Y35" s="19" t="s">
        <v>60</v>
      </c>
      <c r="Z35" s="19" t="s">
        <v>60</v>
      </c>
      <c r="AA35" s="19" t="s">
        <v>60</v>
      </c>
      <c r="AB35" s="19" t="s">
        <v>60</v>
      </c>
      <c r="AC35" s="19" t="s">
        <v>60</v>
      </c>
      <c r="AD35" s="19" t="s">
        <v>60</v>
      </c>
      <c r="AE35" s="19" t="s">
        <v>60</v>
      </c>
      <c r="AF35" s="19" t="s">
        <v>60</v>
      </c>
      <c r="AG35" s="19" t="s">
        <v>60</v>
      </c>
      <c r="AH35" s="19" t="s">
        <v>60</v>
      </c>
      <c r="AI35" s="19" t="s">
        <v>60</v>
      </c>
      <c r="AJ35" s="19" t="s">
        <v>60</v>
      </c>
      <c r="AK35" s="19" t="s">
        <v>60</v>
      </c>
      <c r="AL35" s="19" t="s">
        <v>60</v>
      </c>
      <c r="AM35" s="19" t="s">
        <v>60</v>
      </c>
      <c r="AN35" s="19" t="s">
        <v>60</v>
      </c>
    </row>
    <row r="36" spans="1:40" ht="28.5">
      <c r="A36" s="15" t="s">
        <v>54</v>
      </c>
      <c r="B36" s="168" t="s">
        <v>55</v>
      </c>
      <c r="C36" s="169" t="s">
        <v>22</v>
      </c>
      <c r="D36" s="170" t="str">
        <f t="shared" ref="D36:O37" si="2">D37</f>
        <v>нд</v>
      </c>
      <c r="E36" s="170" t="str">
        <f t="shared" si="2"/>
        <v>нд</v>
      </c>
      <c r="F36" s="170" t="str">
        <f t="shared" si="2"/>
        <v>нд</v>
      </c>
      <c r="G36" s="130">
        <f>G37+G42+G54</f>
        <v>29.903000000000002</v>
      </c>
      <c r="H36" s="170">
        <v>0</v>
      </c>
      <c r="I36" s="170" t="str">
        <f t="shared" si="2"/>
        <v>нд</v>
      </c>
      <c r="J36" s="170" t="str">
        <f t="shared" si="2"/>
        <v>нд</v>
      </c>
      <c r="K36" s="130">
        <f>K37+K42+K54</f>
        <v>7.6000000000000005</v>
      </c>
      <c r="L36" s="19" t="s">
        <v>60</v>
      </c>
      <c r="M36" s="19" t="s">
        <v>60</v>
      </c>
      <c r="N36" s="130">
        <f>N37+N42+N54</f>
        <v>7.6000000000000005</v>
      </c>
      <c r="O36" s="170" t="str">
        <f t="shared" si="2"/>
        <v>нд</v>
      </c>
      <c r="P36" s="130">
        <f>P37+P42+P54</f>
        <v>7.0650000000000004</v>
      </c>
      <c r="Q36" s="19" t="s">
        <v>60</v>
      </c>
      <c r="R36" s="19" t="s">
        <v>60</v>
      </c>
      <c r="S36" s="130">
        <f>S37+S42+S54</f>
        <v>7.0650000000000004</v>
      </c>
      <c r="T36" s="138" t="s">
        <v>60</v>
      </c>
      <c r="U36" s="130">
        <f>U37+U42+U54</f>
        <v>5.5600000000000005</v>
      </c>
      <c r="V36" s="138" t="s">
        <v>60</v>
      </c>
      <c r="W36" s="170" t="s">
        <v>60</v>
      </c>
      <c r="X36" s="130">
        <f>X37+X42+X54</f>
        <v>5.5600000000000005</v>
      </c>
      <c r="Y36" s="170" t="s">
        <v>60</v>
      </c>
      <c r="Z36" s="130">
        <f>Z37+Z42+Z54</f>
        <v>4.2880000000000003</v>
      </c>
      <c r="AA36" s="19" t="s">
        <v>60</v>
      </c>
      <c r="AB36" s="19" t="s">
        <v>60</v>
      </c>
      <c r="AC36" s="130">
        <f>AC37+AC42+AC54</f>
        <v>4.2880000000000003</v>
      </c>
      <c r="AD36" s="19" t="s">
        <v>60</v>
      </c>
      <c r="AE36" s="174">
        <f>AE42+AE54</f>
        <v>5.3900000000000006</v>
      </c>
      <c r="AF36" s="170" t="s">
        <v>60</v>
      </c>
      <c r="AG36" s="170" t="s">
        <v>60</v>
      </c>
      <c r="AH36" s="130">
        <f>AH37+AH42+AH54</f>
        <v>5.3900000000000006</v>
      </c>
      <c r="AI36" s="170" t="s">
        <v>60</v>
      </c>
      <c r="AJ36" s="130">
        <f>AJ37+AJ42+AJ54</f>
        <v>29.902999999999999</v>
      </c>
      <c r="AK36" s="170" t="s">
        <v>60</v>
      </c>
      <c r="AL36" s="170" t="s">
        <v>60</v>
      </c>
      <c r="AM36" s="171">
        <f>N36+S36+X36+AC36+AH36</f>
        <v>29.903000000000002</v>
      </c>
      <c r="AN36" s="170" t="s">
        <v>60</v>
      </c>
    </row>
    <row r="37" spans="1:40" ht="57">
      <c r="A37" s="15" t="s">
        <v>56</v>
      </c>
      <c r="B37" s="16" t="s">
        <v>57</v>
      </c>
      <c r="C37" s="17" t="s">
        <v>22</v>
      </c>
      <c r="D37" s="19" t="str">
        <f t="shared" si="2"/>
        <v>нд</v>
      </c>
      <c r="E37" s="19" t="str">
        <f t="shared" si="2"/>
        <v>нд</v>
      </c>
      <c r="F37" s="19" t="str">
        <f t="shared" si="2"/>
        <v>нд</v>
      </c>
      <c r="G37" s="140">
        <f>G38</f>
        <v>2.4729999999999999</v>
      </c>
      <c r="H37" s="19">
        <v>0</v>
      </c>
      <c r="I37" s="19" t="str">
        <f t="shared" si="2"/>
        <v>нд</v>
      </c>
      <c r="J37" s="19" t="str">
        <f t="shared" si="2"/>
        <v>нд</v>
      </c>
      <c r="K37" s="130">
        <f>K38</f>
        <v>0</v>
      </c>
      <c r="L37" s="19" t="s">
        <v>60</v>
      </c>
      <c r="M37" s="19" t="s">
        <v>60</v>
      </c>
      <c r="N37" s="130">
        <f>N38</f>
        <v>0</v>
      </c>
      <c r="O37" s="19" t="str">
        <f t="shared" si="2"/>
        <v>нд</v>
      </c>
      <c r="P37" s="130">
        <f>P38</f>
        <v>1.2649999999999999</v>
      </c>
      <c r="Q37" s="19" t="s">
        <v>60</v>
      </c>
      <c r="R37" s="19" t="s">
        <v>60</v>
      </c>
      <c r="S37" s="130">
        <f>S38</f>
        <v>1.2649999999999999</v>
      </c>
      <c r="T37" s="138" t="s">
        <v>60</v>
      </c>
      <c r="U37" s="130">
        <f>U38</f>
        <v>1.208</v>
      </c>
      <c r="V37" s="138" t="s">
        <v>60</v>
      </c>
      <c r="W37" s="19" t="s">
        <v>60</v>
      </c>
      <c r="X37" s="130">
        <f>X38</f>
        <v>1.208</v>
      </c>
      <c r="Y37" s="19" t="s">
        <v>60</v>
      </c>
      <c r="Z37" s="130">
        <f>Z38</f>
        <v>0</v>
      </c>
      <c r="AA37" s="19" t="s">
        <v>60</v>
      </c>
      <c r="AB37" s="19" t="s">
        <v>60</v>
      </c>
      <c r="AC37" s="130">
        <f>AC38</f>
        <v>0</v>
      </c>
      <c r="AD37" s="19" t="s">
        <v>60</v>
      </c>
      <c r="AE37" s="19" t="s">
        <v>60</v>
      </c>
      <c r="AF37" s="19" t="s">
        <v>60</v>
      </c>
      <c r="AG37" s="19" t="s">
        <v>60</v>
      </c>
      <c r="AH37" s="130">
        <f>AH38</f>
        <v>0</v>
      </c>
      <c r="AI37" s="19" t="s">
        <v>60</v>
      </c>
      <c r="AJ37" s="130">
        <f>AJ38</f>
        <v>2.4729999999999999</v>
      </c>
      <c r="AK37" s="19" t="s">
        <v>60</v>
      </c>
      <c r="AL37" s="19" t="s">
        <v>60</v>
      </c>
      <c r="AM37" s="140">
        <f>N37+S37+X37+AC37+AH37</f>
        <v>2.4729999999999999</v>
      </c>
      <c r="AN37" s="19" t="s">
        <v>60</v>
      </c>
    </row>
    <row r="38" spans="1:40" ht="28.5">
      <c r="A38" s="15" t="s">
        <v>58</v>
      </c>
      <c r="B38" s="16" t="s">
        <v>59</v>
      </c>
      <c r="C38" s="17" t="s">
        <v>22</v>
      </c>
      <c r="D38" s="19" t="s">
        <v>60</v>
      </c>
      <c r="E38" s="19" t="s">
        <v>60</v>
      </c>
      <c r="F38" s="19" t="str">
        <f t="shared" ref="F38:O38" si="3">F39</f>
        <v>нд</v>
      </c>
      <c r="G38" s="140">
        <f>G39+G40</f>
        <v>2.4729999999999999</v>
      </c>
      <c r="H38" s="170">
        <v>0</v>
      </c>
      <c r="I38" s="19" t="str">
        <f t="shared" si="3"/>
        <v>нд</v>
      </c>
      <c r="J38" s="19" t="str">
        <f t="shared" si="3"/>
        <v>нд</v>
      </c>
      <c r="K38" s="131">
        <f>K39+K40</f>
        <v>0</v>
      </c>
      <c r="L38" s="19" t="s">
        <v>60</v>
      </c>
      <c r="M38" s="19" t="s">
        <v>60</v>
      </c>
      <c r="N38" s="131">
        <f>N39+N40</f>
        <v>0</v>
      </c>
      <c r="O38" s="19" t="str">
        <f t="shared" si="3"/>
        <v>нд</v>
      </c>
      <c r="P38" s="131">
        <f>P39+P40</f>
        <v>1.2649999999999999</v>
      </c>
      <c r="Q38" s="19" t="s">
        <v>60</v>
      </c>
      <c r="R38" s="19" t="s">
        <v>60</v>
      </c>
      <c r="S38" s="131">
        <f>S39+S40</f>
        <v>1.2649999999999999</v>
      </c>
      <c r="T38" s="139" t="s">
        <v>60</v>
      </c>
      <c r="U38" s="131">
        <f>U39+U40</f>
        <v>1.208</v>
      </c>
      <c r="V38" s="139" t="s">
        <v>60</v>
      </c>
      <c r="W38" s="19" t="s">
        <v>60</v>
      </c>
      <c r="X38" s="131">
        <f>X39+X40</f>
        <v>1.208</v>
      </c>
      <c r="Y38" s="19" t="s">
        <v>60</v>
      </c>
      <c r="Z38" s="131">
        <f>Z39+Z40</f>
        <v>0</v>
      </c>
      <c r="AA38" s="19" t="s">
        <v>60</v>
      </c>
      <c r="AB38" s="19" t="s">
        <v>60</v>
      </c>
      <c r="AC38" s="131">
        <f>AC39+AC40</f>
        <v>0</v>
      </c>
      <c r="AD38" s="19" t="s">
        <v>60</v>
      </c>
      <c r="AE38" s="19" t="s">
        <v>60</v>
      </c>
      <c r="AF38" s="19" t="s">
        <v>60</v>
      </c>
      <c r="AG38" s="19" t="s">
        <v>60</v>
      </c>
      <c r="AH38" s="131">
        <f>AH39+AH40</f>
        <v>0</v>
      </c>
      <c r="AI38" s="19" t="s">
        <v>60</v>
      </c>
      <c r="AJ38" s="131">
        <f>AJ39+AJ40</f>
        <v>2.4729999999999999</v>
      </c>
      <c r="AK38" s="19" t="s">
        <v>60</v>
      </c>
      <c r="AL38" s="19" t="s">
        <v>60</v>
      </c>
      <c r="AM38" s="140">
        <f>N38+S38+X38+AC38+AH38</f>
        <v>2.4729999999999999</v>
      </c>
      <c r="AN38" s="19" t="s">
        <v>60</v>
      </c>
    </row>
    <row r="39" spans="1:40" s="22" customFormat="1" ht="25.5">
      <c r="A39" s="120" t="s">
        <v>423</v>
      </c>
      <c r="B39" s="121" t="s">
        <v>424</v>
      </c>
      <c r="C39" s="122" t="s">
        <v>425</v>
      </c>
      <c r="D39" s="124">
        <v>2021</v>
      </c>
      <c r="E39" s="124">
        <v>2021</v>
      </c>
      <c r="F39" s="21" t="s">
        <v>60</v>
      </c>
      <c r="G39" s="140">
        <v>1.2649999999999999</v>
      </c>
      <c r="H39" s="177">
        <v>43132</v>
      </c>
      <c r="I39" s="19" t="s">
        <v>60</v>
      </c>
      <c r="J39" s="19" t="s">
        <v>60</v>
      </c>
      <c r="K39" s="132">
        <v>0</v>
      </c>
      <c r="L39" s="19" t="s">
        <v>60</v>
      </c>
      <c r="M39" s="19" t="s">
        <v>60</v>
      </c>
      <c r="N39" s="132">
        <v>0</v>
      </c>
      <c r="O39" s="19" t="s">
        <v>60</v>
      </c>
      <c r="P39" s="132">
        <v>1.2649999999999999</v>
      </c>
      <c r="Q39" s="19" t="s">
        <v>60</v>
      </c>
      <c r="R39" s="19" t="s">
        <v>60</v>
      </c>
      <c r="S39" s="132">
        <v>1.2649999999999999</v>
      </c>
      <c r="T39" s="139" t="s">
        <v>60</v>
      </c>
      <c r="U39" s="132">
        <v>0</v>
      </c>
      <c r="V39" s="139" t="s">
        <v>60</v>
      </c>
      <c r="W39" s="19" t="s">
        <v>60</v>
      </c>
      <c r="X39" s="132">
        <v>0</v>
      </c>
      <c r="Y39" s="19" t="s">
        <v>60</v>
      </c>
      <c r="Z39" s="132">
        <v>0</v>
      </c>
      <c r="AA39" s="19" t="s">
        <v>60</v>
      </c>
      <c r="AB39" s="19" t="s">
        <v>60</v>
      </c>
      <c r="AC39" s="132">
        <v>0</v>
      </c>
      <c r="AD39" s="19" t="s">
        <v>60</v>
      </c>
      <c r="AE39" s="19" t="s">
        <v>60</v>
      </c>
      <c r="AF39" s="19" t="s">
        <v>60</v>
      </c>
      <c r="AG39" s="19" t="s">
        <v>60</v>
      </c>
      <c r="AH39" s="132">
        <v>0</v>
      </c>
      <c r="AI39" s="19" t="s">
        <v>60</v>
      </c>
      <c r="AJ39" s="20">
        <v>1.2649999999999999</v>
      </c>
      <c r="AK39" s="19" t="s">
        <v>60</v>
      </c>
      <c r="AL39" s="19" t="s">
        <v>60</v>
      </c>
      <c r="AM39" s="140">
        <f>N39+S39+X39+AC39+AH39</f>
        <v>1.2649999999999999</v>
      </c>
      <c r="AN39" s="19" t="s">
        <v>60</v>
      </c>
    </row>
    <row r="40" spans="1:40" s="22" customFormat="1" ht="25.5">
      <c r="A40" s="120" t="s">
        <v>426</v>
      </c>
      <c r="B40" s="121" t="s">
        <v>427</v>
      </c>
      <c r="C40" s="122" t="s">
        <v>428</v>
      </c>
      <c r="D40" s="124">
        <v>2022</v>
      </c>
      <c r="E40" s="124">
        <v>2022</v>
      </c>
      <c r="F40" s="21"/>
      <c r="G40" s="140">
        <v>1.208</v>
      </c>
      <c r="H40" s="177">
        <v>43132</v>
      </c>
      <c r="I40" s="19" t="s">
        <v>60</v>
      </c>
      <c r="J40" s="19" t="s">
        <v>60</v>
      </c>
      <c r="K40" s="132">
        <v>0</v>
      </c>
      <c r="L40" s="19" t="s">
        <v>60</v>
      </c>
      <c r="M40" s="19" t="s">
        <v>60</v>
      </c>
      <c r="N40" s="132">
        <v>0</v>
      </c>
      <c r="O40" s="19" t="s">
        <v>60</v>
      </c>
      <c r="P40" s="132">
        <v>0</v>
      </c>
      <c r="Q40" s="19" t="s">
        <v>60</v>
      </c>
      <c r="R40" s="19" t="s">
        <v>60</v>
      </c>
      <c r="S40" s="132">
        <v>0</v>
      </c>
      <c r="T40" s="139" t="s">
        <v>60</v>
      </c>
      <c r="U40" s="132">
        <v>1.208</v>
      </c>
      <c r="V40" s="139" t="s">
        <v>60</v>
      </c>
      <c r="W40" s="19" t="s">
        <v>60</v>
      </c>
      <c r="X40" s="132">
        <v>1.208</v>
      </c>
      <c r="Y40" s="19" t="s">
        <v>60</v>
      </c>
      <c r="Z40" s="132">
        <v>0</v>
      </c>
      <c r="AA40" s="19" t="s">
        <v>60</v>
      </c>
      <c r="AB40" s="19" t="s">
        <v>60</v>
      </c>
      <c r="AC40" s="132">
        <v>0</v>
      </c>
      <c r="AD40" s="19" t="s">
        <v>60</v>
      </c>
      <c r="AE40" s="19" t="s">
        <v>60</v>
      </c>
      <c r="AF40" s="19" t="s">
        <v>60</v>
      </c>
      <c r="AG40" s="19" t="s">
        <v>60</v>
      </c>
      <c r="AH40" s="132">
        <v>0</v>
      </c>
      <c r="AI40" s="19" t="s">
        <v>60</v>
      </c>
      <c r="AJ40" s="20">
        <v>1.208</v>
      </c>
      <c r="AK40" s="19" t="s">
        <v>60</v>
      </c>
      <c r="AL40" s="19" t="s">
        <v>60</v>
      </c>
      <c r="AM40" s="140">
        <f>N40+S40+X40+AC40+AH40</f>
        <v>1.208</v>
      </c>
      <c r="AN40" s="19" t="s">
        <v>60</v>
      </c>
    </row>
    <row r="41" spans="1:40" ht="42.75">
      <c r="A41" s="15" t="s">
        <v>61</v>
      </c>
      <c r="B41" s="16" t="s">
        <v>62</v>
      </c>
      <c r="C41" s="17" t="s">
        <v>22</v>
      </c>
      <c r="D41" s="19" t="s">
        <v>60</v>
      </c>
      <c r="E41" s="19" t="s">
        <v>60</v>
      </c>
      <c r="F41" s="19" t="s">
        <v>60</v>
      </c>
      <c r="G41" s="19" t="s">
        <v>60</v>
      </c>
      <c r="H41" s="19" t="s">
        <v>60</v>
      </c>
      <c r="I41" s="19" t="s">
        <v>60</v>
      </c>
      <c r="J41" s="19" t="s">
        <v>60</v>
      </c>
      <c r="K41" s="19" t="s">
        <v>60</v>
      </c>
      <c r="L41" s="19" t="s">
        <v>60</v>
      </c>
      <c r="M41" s="19" t="s">
        <v>60</v>
      </c>
      <c r="N41" s="19" t="s">
        <v>60</v>
      </c>
      <c r="O41" s="19" t="s">
        <v>60</v>
      </c>
      <c r="P41" s="19" t="s">
        <v>60</v>
      </c>
      <c r="Q41" s="19" t="s">
        <v>60</v>
      </c>
      <c r="R41" s="19" t="s">
        <v>60</v>
      </c>
      <c r="S41" s="19" t="s">
        <v>60</v>
      </c>
      <c r="T41" s="19" t="s">
        <v>60</v>
      </c>
      <c r="U41" s="19" t="s">
        <v>60</v>
      </c>
      <c r="V41" s="19" t="s">
        <v>60</v>
      </c>
      <c r="W41" s="19" t="s">
        <v>60</v>
      </c>
      <c r="X41" s="19" t="s">
        <v>60</v>
      </c>
      <c r="Y41" s="19" t="s">
        <v>60</v>
      </c>
      <c r="Z41" s="19" t="s">
        <v>60</v>
      </c>
      <c r="AA41" s="19" t="s">
        <v>60</v>
      </c>
      <c r="AB41" s="19" t="s">
        <v>60</v>
      </c>
      <c r="AC41" s="19" t="s">
        <v>60</v>
      </c>
      <c r="AD41" s="19" t="s">
        <v>60</v>
      </c>
      <c r="AE41" s="19" t="s">
        <v>60</v>
      </c>
      <c r="AF41" s="19" t="s">
        <v>60</v>
      </c>
      <c r="AG41" s="19" t="s">
        <v>60</v>
      </c>
      <c r="AH41" s="19" t="s">
        <v>60</v>
      </c>
      <c r="AI41" s="19" t="s">
        <v>60</v>
      </c>
      <c r="AJ41" s="19" t="s">
        <v>60</v>
      </c>
      <c r="AK41" s="19" t="s">
        <v>60</v>
      </c>
      <c r="AL41" s="19" t="s">
        <v>60</v>
      </c>
      <c r="AM41" s="19" t="s">
        <v>60</v>
      </c>
      <c r="AN41" s="19" t="s">
        <v>60</v>
      </c>
    </row>
    <row r="42" spans="1:40" ht="42.75">
      <c r="A42" s="15" t="s">
        <v>63</v>
      </c>
      <c r="B42" s="16" t="s">
        <v>64</v>
      </c>
      <c r="C42" s="17" t="s">
        <v>22</v>
      </c>
      <c r="D42" s="19" t="s">
        <v>60</v>
      </c>
      <c r="E42" s="19" t="s">
        <v>60</v>
      </c>
      <c r="F42" s="19" t="s">
        <v>60</v>
      </c>
      <c r="G42" s="140">
        <f t="shared" ref="G42:G52" si="4">K42+P42+U42+Z42+AE42</f>
        <v>6.0359999999999996</v>
      </c>
      <c r="H42" s="19" t="s">
        <v>60</v>
      </c>
      <c r="I42" s="19" t="s">
        <v>60</v>
      </c>
      <c r="J42" s="19" t="s">
        <v>60</v>
      </c>
      <c r="K42" s="133">
        <f>K43</f>
        <v>2.0540000000000003</v>
      </c>
      <c r="L42" s="19" t="s">
        <v>60</v>
      </c>
      <c r="M42" s="19" t="s">
        <v>60</v>
      </c>
      <c r="N42" s="133">
        <f>N43</f>
        <v>2.0540000000000003</v>
      </c>
      <c r="O42" s="19" t="s">
        <v>60</v>
      </c>
      <c r="P42" s="133">
        <f>P43</f>
        <v>1.77</v>
      </c>
      <c r="Q42" s="19" t="s">
        <v>60</v>
      </c>
      <c r="R42" s="19" t="s">
        <v>60</v>
      </c>
      <c r="S42" s="133">
        <f>S43</f>
        <v>1.77</v>
      </c>
      <c r="T42" s="138" t="s">
        <v>60</v>
      </c>
      <c r="U42" s="133">
        <f>U43</f>
        <v>0.97899999999999998</v>
      </c>
      <c r="V42" s="138" t="s">
        <v>60</v>
      </c>
      <c r="W42" s="19" t="s">
        <v>60</v>
      </c>
      <c r="X42" s="133">
        <f>X43</f>
        <v>0.97899999999999998</v>
      </c>
      <c r="Y42" s="19" t="s">
        <v>60</v>
      </c>
      <c r="Z42" s="133">
        <f>Z43</f>
        <v>0</v>
      </c>
      <c r="AA42" s="19" t="s">
        <v>60</v>
      </c>
      <c r="AB42" s="19" t="s">
        <v>60</v>
      </c>
      <c r="AC42" s="133">
        <f>AC43</f>
        <v>0</v>
      </c>
      <c r="AD42" s="19" t="s">
        <v>60</v>
      </c>
      <c r="AE42" s="133">
        <f>AE43</f>
        <v>1.2330000000000001</v>
      </c>
      <c r="AF42" s="19" t="s">
        <v>60</v>
      </c>
      <c r="AG42" s="19" t="s">
        <v>60</v>
      </c>
      <c r="AH42" s="133">
        <f>AH43</f>
        <v>1.2330000000000001</v>
      </c>
      <c r="AI42" s="19" t="s">
        <v>60</v>
      </c>
      <c r="AJ42" s="133">
        <f>AJ43</f>
        <v>6.0360000000000014</v>
      </c>
      <c r="AK42" s="19" t="s">
        <v>60</v>
      </c>
      <c r="AL42" s="19" t="s">
        <v>60</v>
      </c>
      <c r="AM42" s="140">
        <f t="shared" ref="AM42:AM52" si="5">N42+S42+X42+AC42+AH42</f>
        <v>6.0359999999999996</v>
      </c>
      <c r="AN42" s="19" t="s">
        <v>60</v>
      </c>
    </row>
    <row r="43" spans="1:40" ht="28.5">
      <c r="A43" s="15" t="s">
        <v>65</v>
      </c>
      <c r="B43" s="16" t="s">
        <v>66</v>
      </c>
      <c r="C43" s="17" t="s">
        <v>22</v>
      </c>
      <c r="D43" s="19" t="s">
        <v>60</v>
      </c>
      <c r="E43" s="19" t="s">
        <v>60</v>
      </c>
      <c r="F43" s="19" t="s">
        <v>60</v>
      </c>
      <c r="G43" s="140">
        <f t="shared" si="4"/>
        <v>6.0359999999999996</v>
      </c>
      <c r="H43" s="19" t="s">
        <v>60</v>
      </c>
      <c r="I43" s="19" t="s">
        <v>60</v>
      </c>
      <c r="J43" s="19" t="s">
        <v>60</v>
      </c>
      <c r="K43" s="134">
        <f>K44+K45+K46+K47+K48+K49+K50+K51+K52</f>
        <v>2.0540000000000003</v>
      </c>
      <c r="L43" s="19" t="s">
        <v>60</v>
      </c>
      <c r="M43" s="19" t="s">
        <v>60</v>
      </c>
      <c r="N43" s="134">
        <f>N44+N45+N46+N47+N48+N49+N50+N51+N52</f>
        <v>2.0540000000000003</v>
      </c>
      <c r="O43" s="19" t="s">
        <v>60</v>
      </c>
      <c r="P43" s="134">
        <f>P44+P45+P46+P47+P48+P49+P50+P51+P52</f>
        <v>1.77</v>
      </c>
      <c r="Q43" s="19" t="s">
        <v>60</v>
      </c>
      <c r="R43" s="19" t="s">
        <v>60</v>
      </c>
      <c r="S43" s="134">
        <f>S44+S45+S46+S47+S48+S49+S50+S51+S52</f>
        <v>1.77</v>
      </c>
      <c r="T43" s="139" t="s">
        <v>60</v>
      </c>
      <c r="U43" s="134">
        <f>U44+U45+U46+U47+U48+U49+U50+U51+U52</f>
        <v>0.97899999999999998</v>
      </c>
      <c r="V43" s="139" t="s">
        <v>60</v>
      </c>
      <c r="W43" s="19" t="s">
        <v>60</v>
      </c>
      <c r="X43" s="134">
        <f>X44+X45+X46+X47+X48+X49+X50+X51+X52</f>
        <v>0.97899999999999998</v>
      </c>
      <c r="Y43" s="19" t="s">
        <v>60</v>
      </c>
      <c r="Z43" s="134">
        <f>Z44+Z45+Z46+Z47+Z48+Z49+Z50+Z51+Z52</f>
        <v>0</v>
      </c>
      <c r="AA43" s="19" t="s">
        <v>60</v>
      </c>
      <c r="AB43" s="19" t="s">
        <v>60</v>
      </c>
      <c r="AC43" s="134">
        <f>AC44+AC45+AC46+AC47+AC48+AC49+AC50+AC51+AC52</f>
        <v>0</v>
      </c>
      <c r="AD43" s="19" t="s">
        <v>60</v>
      </c>
      <c r="AE43" s="134">
        <f>AE44+AE45+AE46+AE47+AE48+AE49+AE50+AE51+AE52</f>
        <v>1.2330000000000001</v>
      </c>
      <c r="AF43" s="19" t="s">
        <v>60</v>
      </c>
      <c r="AG43" s="19" t="s">
        <v>60</v>
      </c>
      <c r="AH43" s="134">
        <f>AH44+AH45+AH46+AH47+AH48+AH49+AH50+AH51+AH52</f>
        <v>1.2330000000000001</v>
      </c>
      <c r="AI43" s="19" t="s">
        <v>60</v>
      </c>
      <c r="AJ43" s="134">
        <f>AJ44+AJ45+AJ46+AJ47+AJ48+AJ49+AJ50+AJ51+AJ52</f>
        <v>6.0360000000000014</v>
      </c>
      <c r="AK43" s="19" t="s">
        <v>60</v>
      </c>
      <c r="AL43" s="19" t="s">
        <v>60</v>
      </c>
      <c r="AM43" s="140">
        <f t="shared" si="5"/>
        <v>6.0359999999999996</v>
      </c>
      <c r="AN43" s="19" t="s">
        <v>60</v>
      </c>
    </row>
    <row r="44" spans="1:40" s="1" customFormat="1" ht="25.5">
      <c r="A44" s="120" t="s">
        <v>429</v>
      </c>
      <c r="B44" s="125" t="s">
        <v>430</v>
      </c>
      <c r="C44" s="122" t="s">
        <v>431</v>
      </c>
      <c r="D44" s="124">
        <v>2020</v>
      </c>
      <c r="E44" s="124">
        <v>2020</v>
      </c>
      <c r="F44" s="19" t="s">
        <v>60</v>
      </c>
      <c r="G44" s="140">
        <f t="shared" si="4"/>
        <v>0.55300000000000005</v>
      </c>
      <c r="H44" s="177">
        <v>43132</v>
      </c>
      <c r="I44" s="19" t="s">
        <v>60</v>
      </c>
      <c r="J44" s="19" t="s">
        <v>60</v>
      </c>
      <c r="K44" s="132">
        <v>0.55300000000000005</v>
      </c>
      <c r="L44" s="19" t="s">
        <v>60</v>
      </c>
      <c r="M44" s="19" t="s">
        <v>60</v>
      </c>
      <c r="N44" s="132">
        <v>0.55300000000000005</v>
      </c>
      <c r="O44" s="19" t="s">
        <v>60</v>
      </c>
      <c r="P44" s="132">
        <v>0</v>
      </c>
      <c r="Q44" s="19" t="s">
        <v>60</v>
      </c>
      <c r="R44" s="19" t="s">
        <v>60</v>
      </c>
      <c r="S44" s="132">
        <v>0</v>
      </c>
      <c r="T44" s="139" t="s">
        <v>60</v>
      </c>
      <c r="U44" s="132">
        <v>0</v>
      </c>
      <c r="V44" s="139" t="s">
        <v>60</v>
      </c>
      <c r="W44" s="19" t="s">
        <v>60</v>
      </c>
      <c r="X44" s="132">
        <v>0</v>
      </c>
      <c r="Y44" s="19" t="s">
        <v>60</v>
      </c>
      <c r="Z44" s="132">
        <v>0</v>
      </c>
      <c r="AA44" s="19" t="s">
        <v>60</v>
      </c>
      <c r="AB44" s="19" t="s">
        <v>60</v>
      </c>
      <c r="AC44" s="132">
        <v>0</v>
      </c>
      <c r="AD44" s="19" t="s">
        <v>60</v>
      </c>
      <c r="AE44" s="132">
        <v>0</v>
      </c>
      <c r="AF44" s="19" t="s">
        <v>60</v>
      </c>
      <c r="AG44" s="19" t="s">
        <v>60</v>
      </c>
      <c r="AH44" s="132">
        <v>0</v>
      </c>
      <c r="AI44" s="19" t="s">
        <v>60</v>
      </c>
      <c r="AJ44" s="127">
        <v>0.55300000000000005</v>
      </c>
      <c r="AK44" s="19" t="s">
        <v>60</v>
      </c>
      <c r="AL44" s="19" t="s">
        <v>60</v>
      </c>
      <c r="AM44" s="140">
        <f t="shared" si="5"/>
        <v>0.55300000000000005</v>
      </c>
      <c r="AN44" s="19" t="s">
        <v>60</v>
      </c>
    </row>
    <row r="45" spans="1:40" s="1" customFormat="1" ht="25.5">
      <c r="A45" s="120" t="s">
        <v>432</v>
      </c>
      <c r="B45" s="125" t="s">
        <v>433</v>
      </c>
      <c r="C45" s="122" t="s">
        <v>434</v>
      </c>
      <c r="D45" s="124">
        <v>2020</v>
      </c>
      <c r="E45" s="124">
        <v>2020</v>
      </c>
      <c r="F45" s="19" t="s">
        <v>60</v>
      </c>
      <c r="G45" s="140">
        <f t="shared" si="4"/>
        <v>0.75600000000000001</v>
      </c>
      <c r="H45" s="177">
        <v>43132</v>
      </c>
      <c r="I45" s="19" t="s">
        <v>60</v>
      </c>
      <c r="J45" s="19" t="s">
        <v>60</v>
      </c>
      <c r="K45" s="132">
        <v>0.75600000000000001</v>
      </c>
      <c r="L45" s="19" t="s">
        <v>60</v>
      </c>
      <c r="M45" s="19" t="s">
        <v>60</v>
      </c>
      <c r="N45" s="132">
        <v>0.75600000000000001</v>
      </c>
      <c r="O45" s="19" t="s">
        <v>60</v>
      </c>
      <c r="P45" s="132">
        <v>0</v>
      </c>
      <c r="Q45" s="19" t="s">
        <v>60</v>
      </c>
      <c r="R45" s="19" t="s">
        <v>60</v>
      </c>
      <c r="S45" s="132">
        <v>0</v>
      </c>
      <c r="T45" s="139" t="s">
        <v>60</v>
      </c>
      <c r="U45" s="132">
        <v>0</v>
      </c>
      <c r="V45" s="139" t="s">
        <v>60</v>
      </c>
      <c r="W45" s="19" t="s">
        <v>60</v>
      </c>
      <c r="X45" s="132">
        <v>0</v>
      </c>
      <c r="Y45" s="19" t="s">
        <v>60</v>
      </c>
      <c r="Z45" s="132">
        <v>0</v>
      </c>
      <c r="AA45" s="19" t="s">
        <v>60</v>
      </c>
      <c r="AB45" s="19" t="s">
        <v>60</v>
      </c>
      <c r="AC45" s="132">
        <v>0</v>
      </c>
      <c r="AD45" s="19" t="s">
        <v>60</v>
      </c>
      <c r="AE45" s="132">
        <v>0</v>
      </c>
      <c r="AF45" s="19" t="s">
        <v>60</v>
      </c>
      <c r="AG45" s="19" t="s">
        <v>60</v>
      </c>
      <c r="AH45" s="132">
        <v>0</v>
      </c>
      <c r="AI45" s="19" t="s">
        <v>60</v>
      </c>
      <c r="AJ45" s="127">
        <v>0.75600000000000001</v>
      </c>
      <c r="AK45" s="19" t="s">
        <v>60</v>
      </c>
      <c r="AL45" s="19" t="s">
        <v>60</v>
      </c>
      <c r="AM45" s="140">
        <f t="shared" si="5"/>
        <v>0.75600000000000001</v>
      </c>
      <c r="AN45" s="19" t="s">
        <v>60</v>
      </c>
    </row>
    <row r="46" spans="1:40" s="1" customFormat="1" ht="25.5">
      <c r="A46" s="120" t="s">
        <v>435</v>
      </c>
      <c r="B46" s="126" t="s">
        <v>436</v>
      </c>
      <c r="C46" s="122" t="s">
        <v>437</v>
      </c>
      <c r="D46" s="124">
        <v>2020</v>
      </c>
      <c r="E46" s="124">
        <v>2020</v>
      </c>
      <c r="F46" s="19" t="s">
        <v>60</v>
      </c>
      <c r="G46" s="140">
        <f t="shared" si="4"/>
        <v>0.745</v>
      </c>
      <c r="H46" s="177">
        <v>43132</v>
      </c>
      <c r="I46" s="19" t="s">
        <v>60</v>
      </c>
      <c r="J46" s="19" t="s">
        <v>60</v>
      </c>
      <c r="K46" s="132">
        <v>0.745</v>
      </c>
      <c r="L46" s="19" t="s">
        <v>60</v>
      </c>
      <c r="M46" s="19" t="s">
        <v>60</v>
      </c>
      <c r="N46" s="132">
        <v>0.745</v>
      </c>
      <c r="O46" s="19" t="s">
        <v>60</v>
      </c>
      <c r="P46" s="132">
        <v>0</v>
      </c>
      <c r="Q46" s="19" t="s">
        <v>60</v>
      </c>
      <c r="R46" s="19" t="s">
        <v>60</v>
      </c>
      <c r="S46" s="132">
        <v>0</v>
      </c>
      <c r="T46" s="139" t="s">
        <v>60</v>
      </c>
      <c r="U46" s="132">
        <v>0</v>
      </c>
      <c r="V46" s="139" t="s">
        <v>60</v>
      </c>
      <c r="W46" s="19" t="s">
        <v>60</v>
      </c>
      <c r="X46" s="132">
        <v>0</v>
      </c>
      <c r="Y46" s="19" t="s">
        <v>60</v>
      </c>
      <c r="Z46" s="132">
        <v>0</v>
      </c>
      <c r="AA46" s="19" t="s">
        <v>60</v>
      </c>
      <c r="AB46" s="19" t="s">
        <v>60</v>
      </c>
      <c r="AC46" s="132">
        <v>0</v>
      </c>
      <c r="AD46" s="19" t="s">
        <v>60</v>
      </c>
      <c r="AE46" s="132">
        <v>0</v>
      </c>
      <c r="AF46" s="19" t="s">
        <v>60</v>
      </c>
      <c r="AG46" s="19" t="s">
        <v>60</v>
      </c>
      <c r="AH46" s="132">
        <v>0</v>
      </c>
      <c r="AI46" s="19" t="s">
        <v>60</v>
      </c>
      <c r="AJ46" s="127">
        <v>0.745</v>
      </c>
      <c r="AK46" s="19" t="s">
        <v>60</v>
      </c>
      <c r="AL46" s="19" t="s">
        <v>60</v>
      </c>
      <c r="AM46" s="140">
        <f t="shared" si="5"/>
        <v>0.745</v>
      </c>
      <c r="AN46" s="19" t="s">
        <v>60</v>
      </c>
    </row>
    <row r="47" spans="1:40" s="1" customFormat="1" ht="25.5">
      <c r="A47" s="120" t="s">
        <v>438</v>
      </c>
      <c r="B47" s="125" t="s">
        <v>439</v>
      </c>
      <c r="C47" s="122" t="s">
        <v>440</v>
      </c>
      <c r="D47" s="124">
        <v>2021</v>
      </c>
      <c r="E47" s="124">
        <v>2021</v>
      </c>
      <c r="F47" s="19" t="s">
        <v>60</v>
      </c>
      <c r="G47" s="140">
        <f t="shared" si="4"/>
        <v>0.39700000000000002</v>
      </c>
      <c r="H47" s="177">
        <v>43132</v>
      </c>
      <c r="I47" s="19" t="s">
        <v>60</v>
      </c>
      <c r="J47" s="19" t="s">
        <v>60</v>
      </c>
      <c r="K47" s="132">
        <v>0</v>
      </c>
      <c r="L47" s="19" t="s">
        <v>60</v>
      </c>
      <c r="M47" s="19" t="s">
        <v>60</v>
      </c>
      <c r="N47" s="132">
        <v>0</v>
      </c>
      <c r="O47" s="19" t="s">
        <v>60</v>
      </c>
      <c r="P47" s="132">
        <v>0.39700000000000002</v>
      </c>
      <c r="Q47" s="19" t="s">
        <v>60</v>
      </c>
      <c r="R47" s="19" t="s">
        <v>60</v>
      </c>
      <c r="S47" s="132">
        <v>0.39700000000000002</v>
      </c>
      <c r="T47" s="139" t="s">
        <v>60</v>
      </c>
      <c r="U47" s="132">
        <v>0</v>
      </c>
      <c r="V47" s="139" t="s">
        <v>60</v>
      </c>
      <c r="W47" s="19" t="s">
        <v>60</v>
      </c>
      <c r="X47" s="132">
        <v>0</v>
      </c>
      <c r="Y47" s="19" t="s">
        <v>60</v>
      </c>
      <c r="Z47" s="132">
        <v>0</v>
      </c>
      <c r="AA47" s="19" t="s">
        <v>60</v>
      </c>
      <c r="AB47" s="19" t="s">
        <v>60</v>
      </c>
      <c r="AC47" s="132">
        <v>0</v>
      </c>
      <c r="AD47" s="19" t="s">
        <v>60</v>
      </c>
      <c r="AE47" s="132">
        <v>0</v>
      </c>
      <c r="AF47" s="19" t="s">
        <v>60</v>
      </c>
      <c r="AG47" s="19" t="s">
        <v>60</v>
      </c>
      <c r="AH47" s="132">
        <v>0</v>
      </c>
      <c r="AI47" s="19" t="s">
        <v>60</v>
      </c>
      <c r="AJ47" s="127">
        <v>0.39700000000000002</v>
      </c>
      <c r="AK47" s="19" t="s">
        <v>60</v>
      </c>
      <c r="AL47" s="19" t="s">
        <v>60</v>
      </c>
      <c r="AM47" s="140">
        <f t="shared" si="5"/>
        <v>0.39700000000000002</v>
      </c>
      <c r="AN47" s="19" t="s">
        <v>60</v>
      </c>
    </row>
    <row r="48" spans="1:40" s="1" customFormat="1" ht="15.75">
      <c r="A48" s="120" t="s">
        <v>441</v>
      </c>
      <c r="B48" s="125" t="s">
        <v>442</v>
      </c>
      <c r="C48" s="122" t="s">
        <v>443</v>
      </c>
      <c r="D48" s="124">
        <v>2021</v>
      </c>
      <c r="E48" s="124">
        <v>2021</v>
      </c>
      <c r="F48" s="19" t="s">
        <v>60</v>
      </c>
      <c r="G48" s="140">
        <f t="shared" si="4"/>
        <v>1.373</v>
      </c>
      <c r="H48" s="177">
        <v>43132</v>
      </c>
      <c r="I48" s="19" t="s">
        <v>60</v>
      </c>
      <c r="J48" s="19" t="s">
        <v>60</v>
      </c>
      <c r="K48" s="132">
        <v>0</v>
      </c>
      <c r="L48" s="19" t="s">
        <v>60</v>
      </c>
      <c r="M48" s="19" t="s">
        <v>60</v>
      </c>
      <c r="N48" s="132">
        <v>0</v>
      </c>
      <c r="O48" s="19" t="s">
        <v>60</v>
      </c>
      <c r="P48" s="132">
        <v>1.373</v>
      </c>
      <c r="Q48" s="19" t="s">
        <v>60</v>
      </c>
      <c r="R48" s="19" t="s">
        <v>60</v>
      </c>
      <c r="S48" s="132">
        <v>1.373</v>
      </c>
      <c r="T48" s="139" t="s">
        <v>60</v>
      </c>
      <c r="U48" s="132">
        <v>0</v>
      </c>
      <c r="V48" s="139" t="s">
        <v>60</v>
      </c>
      <c r="W48" s="19" t="s">
        <v>60</v>
      </c>
      <c r="X48" s="132">
        <v>0</v>
      </c>
      <c r="Y48" s="19" t="s">
        <v>60</v>
      </c>
      <c r="Z48" s="132">
        <v>0</v>
      </c>
      <c r="AA48" s="19" t="s">
        <v>60</v>
      </c>
      <c r="AB48" s="19" t="s">
        <v>60</v>
      </c>
      <c r="AC48" s="132">
        <v>0</v>
      </c>
      <c r="AD48" s="19" t="s">
        <v>60</v>
      </c>
      <c r="AE48" s="132">
        <v>0</v>
      </c>
      <c r="AF48" s="19" t="s">
        <v>60</v>
      </c>
      <c r="AG48" s="19" t="s">
        <v>60</v>
      </c>
      <c r="AH48" s="132">
        <v>0</v>
      </c>
      <c r="AI48" s="19" t="s">
        <v>60</v>
      </c>
      <c r="AJ48" s="127">
        <v>1.373</v>
      </c>
      <c r="AK48" s="19" t="s">
        <v>60</v>
      </c>
      <c r="AL48" s="19" t="s">
        <v>60</v>
      </c>
      <c r="AM48" s="140">
        <f t="shared" si="5"/>
        <v>1.373</v>
      </c>
      <c r="AN48" s="19" t="s">
        <v>60</v>
      </c>
    </row>
    <row r="49" spans="1:40" s="1" customFormat="1" ht="25.5">
      <c r="A49" s="120" t="s">
        <v>444</v>
      </c>
      <c r="B49" s="125" t="s">
        <v>445</v>
      </c>
      <c r="C49" s="122" t="s">
        <v>446</v>
      </c>
      <c r="D49" s="124">
        <v>2022</v>
      </c>
      <c r="E49" s="124">
        <v>2022</v>
      </c>
      <c r="F49" s="19" t="s">
        <v>60</v>
      </c>
      <c r="G49" s="140">
        <f t="shared" si="4"/>
        <v>0.97899999999999998</v>
      </c>
      <c r="H49" s="177">
        <v>43132</v>
      </c>
      <c r="I49" s="19" t="s">
        <v>60</v>
      </c>
      <c r="J49" s="19" t="s">
        <v>60</v>
      </c>
      <c r="K49" s="132">
        <v>0</v>
      </c>
      <c r="L49" s="19" t="s">
        <v>60</v>
      </c>
      <c r="M49" s="19" t="s">
        <v>60</v>
      </c>
      <c r="N49" s="132">
        <v>0</v>
      </c>
      <c r="O49" s="19" t="s">
        <v>60</v>
      </c>
      <c r="P49" s="132">
        <v>0</v>
      </c>
      <c r="Q49" s="19" t="s">
        <v>60</v>
      </c>
      <c r="R49" s="19" t="s">
        <v>60</v>
      </c>
      <c r="S49" s="132">
        <v>0</v>
      </c>
      <c r="T49" s="139" t="s">
        <v>60</v>
      </c>
      <c r="U49" s="132">
        <v>0.97899999999999998</v>
      </c>
      <c r="V49" s="139" t="s">
        <v>60</v>
      </c>
      <c r="W49" s="19" t="s">
        <v>60</v>
      </c>
      <c r="X49" s="132">
        <v>0.97899999999999998</v>
      </c>
      <c r="Y49" s="19" t="s">
        <v>60</v>
      </c>
      <c r="Z49" s="132">
        <v>0</v>
      </c>
      <c r="AA49" s="19" t="s">
        <v>60</v>
      </c>
      <c r="AB49" s="19" t="s">
        <v>60</v>
      </c>
      <c r="AC49" s="132">
        <v>0</v>
      </c>
      <c r="AD49" s="19" t="s">
        <v>60</v>
      </c>
      <c r="AE49" s="132">
        <v>0</v>
      </c>
      <c r="AF49" s="19" t="s">
        <v>60</v>
      </c>
      <c r="AG49" s="19" t="s">
        <v>60</v>
      </c>
      <c r="AH49" s="132">
        <v>0</v>
      </c>
      <c r="AI49" s="19" t="s">
        <v>60</v>
      </c>
      <c r="AJ49" s="127">
        <v>0.97899999999999998</v>
      </c>
      <c r="AK49" s="19" t="s">
        <v>60</v>
      </c>
      <c r="AL49" s="19" t="s">
        <v>60</v>
      </c>
      <c r="AM49" s="140">
        <f t="shared" si="5"/>
        <v>0.97899999999999998</v>
      </c>
      <c r="AN49" s="19" t="s">
        <v>60</v>
      </c>
    </row>
    <row r="50" spans="1:40" s="1" customFormat="1" ht="25.5">
      <c r="A50" s="120" t="s">
        <v>447</v>
      </c>
      <c r="B50" s="125" t="s">
        <v>448</v>
      </c>
      <c r="C50" s="122" t="s">
        <v>449</v>
      </c>
      <c r="D50" s="124">
        <v>2024</v>
      </c>
      <c r="E50" s="124">
        <v>2024</v>
      </c>
      <c r="F50" s="19" t="s">
        <v>60</v>
      </c>
      <c r="G50" s="140">
        <f t="shared" si="4"/>
        <v>0.78800000000000003</v>
      </c>
      <c r="H50" s="177">
        <v>43132</v>
      </c>
      <c r="I50" s="19" t="s">
        <v>60</v>
      </c>
      <c r="J50" s="19" t="s">
        <v>60</v>
      </c>
      <c r="K50" s="132">
        <v>0</v>
      </c>
      <c r="L50" s="19" t="s">
        <v>60</v>
      </c>
      <c r="M50" s="19" t="s">
        <v>60</v>
      </c>
      <c r="N50" s="132">
        <v>0</v>
      </c>
      <c r="O50" s="19" t="s">
        <v>60</v>
      </c>
      <c r="P50" s="132">
        <v>0</v>
      </c>
      <c r="Q50" s="19" t="s">
        <v>60</v>
      </c>
      <c r="R50" s="19" t="s">
        <v>60</v>
      </c>
      <c r="S50" s="132">
        <v>0</v>
      </c>
      <c r="T50" s="139" t="s">
        <v>60</v>
      </c>
      <c r="U50" s="132">
        <v>0</v>
      </c>
      <c r="V50" s="139" t="s">
        <v>60</v>
      </c>
      <c r="W50" s="19" t="s">
        <v>60</v>
      </c>
      <c r="X50" s="132">
        <v>0</v>
      </c>
      <c r="Y50" s="19" t="s">
        <v>60</v>
      </c>
      <c r="Z50" s="132">
        <v>0</v>
      </c>
      <c r="AA50" s="19" t="s">
        <v>60</v>
      </c>
      <c r="AB50" s="19" t="s">
        <v>60</v>
      </c>
      <c r="AC50" s="132">
        <v>0</v>
      </c>
      <c r="AD50" s="19" t="s">
        <v>60</v>
      </c>
      <c r="AE50" s="132">
        <v>0.78800000000000003</v>
      </c>
      <c r="AF50" s="19" t="s">
        <v>60</v>
      </c>
      <c r="AG50" s="19" t="s">
        <v>60</v>
      </c>
      <c r="AH50" s="132">
        <v>0.78800000000000003</v>
      </c>
      <c r="AI50" s="19" t="s">
        <v>60</v>
      </c>
      <c r="AJ50" s="127">
        <v>0.78800000000000003</v>
      </c>
      <c r="AK50" s="19" t="s">
        <v>60</v>
      </c>
      <c r="AL50" s="19" t="s">
        <v>60</v>
      </c>
      <c r="AM50" s="140">
        <f t="shared" si="5"/>
        <v>0.78800000000000003</v>
      </c>
      <c r="AN50" s="19" t="s">
        <v>60</v>
      </c>
    </row>
    <row r="51" spans="1:40" s="1" customFormat="1" ht="25.5">
      <c r="A51" s="120" t="s">
        <v>450</v>
      </c>
      <c r="B51" s="125" t="s">
        <v>451</v>
      </c>
      <c r="C51" s="122" t="s">
        <v>452</v>
      </c>
      <c r="D51" s="124">
        <v>2024</v>
      </c>
      <c r="E51" s="124">
        <v>2024</v>
      </c>
      <c r="F51" s="19" t="s">
        <v>60</v>
      </c>
      <c r="G51" s="140">
        <f t="shared" si="4"/>
        <v>0.22900000000000001</v>
      </c>
      <c r="H51" s="177">
        <v>43132</v>
      </c>
      <c r="I51" s="19" t="s">
        <v>60</v>
      </c>
      <c r="J51" s="19" t="s">
        <v>60</v>
      </c>
      <c r="K51" s="132">
        <v>0</v>
      </c>
      <c r="L51" s="19" t="s">
        <v>60</v>
      </c>
      <c r="M51" s="19" t="s">
        <v>60</v>
      </c>
      <c r="N51" s="132">
        <v>0</v>
      </c>
      <c r="O51" s="19" t="s">
        <v>60</v>
      </c>
      <c r="P51" s="132">
        <v>0</v>
      </c>
      <c r="Q51" s="19" t="s">
        <v>60</v>
      </c>
      <c r="R51" s="19" t="s">
        <v>60</v>
      </c>
      <c r="S51" s="132">
        <v>0</v>
      </c>
      <c r="T51" s="139" t="s">
        <v>60</v>
      </c>
      <c r="U51" s="132">
        <v>0</v>
      </c>
      <c r="V51" s="139" t="s">
        <v>60</v>
      </c>
      <c r="W51" s="19" t="s">
        <v>60</v>
      </c>
      <c r="X51" s="132">
        <v>0</v>
      </c>
      <c r="Y51" s="19" t="s">
        <v>60</v>
      </c>
      <c r="Z51" s="132">
        <v>0</v>
      </c>
      <c r="AA51" s="19" t="s">
        <v>60</v>
      </c>
      <c r="AB51" s="19" t="s">
        <v>60</v>
      </c>
      <c r="AC51" s="132">
        <v>0</v>
      </c>
      <c r="AD51" s="19" t="s">
        <v>60</v>
      </c>
      <c r="AE51" s="132">
        <v>0.22900000000000001</v>
      </c>
      <c r="AF51" s="19" t="s">
        <v>60</v>
      </c>
      <c r="AG51" s="19" t="s">
        <v>60</v>
      </c>
      <c r="AH51" s="132">
        <v>0.22900000000000001</v>
      </c>
      <c r="AI51" s="19" t="s">
        <v>60</v>
      </c>
      <c r="AJ51" s="127">
        <v>0.22900000000000001</v>
      </c>
      <c r="AK51" s="19" t="s">
        <v>60</v>
      </c>
      <c r="AL51" s="19" t="s">
        <v>60</v>
      </c>
      <c r="AM51" s="140">
        <f t="shared" si="5"/>
        <v>0.22900000000000001</v>
      </c>
      <c r="AN51" s="19" t="s">
        <v>60</v>
      </c>
    </row>
    <row r="52" spans="1:40" s="1" customFormat="1" ht="25.5">
      <c r="A52" s="120" t="s">
        <v>453</v>
      </c>
      <c r="B52" s="125" t="s">
        <v>454</v>
      </c>
      <c r="C52" s="122" t="s">
        <v>455</v>
      </c>
      <c r="D52" s="124">
        <v>2024</v>
      </c>
      <c r="E52" s="124">
        <v>2024</v>
      </c>
      <c r="F52" s="19" t="s">
        <v>60</v>
      </c>
      <c r="G52" s="140">
        <f t="shared" si="4"/>
        <v>0.216</v>
      </c>
      <c r="H52" s="177">
        <v>43132</v>
      </c>
      <c r="I52" s="19" t="s">
        <v>60</v>
      </c>
      <c r="J52" s="19" t="s">
        <v>60</v>
      </c>
      <c r="K52" s="132">
        <v>0</v>
      </c>
      <c r="L52" s="19" t="s">
        <v>60</v>
      </c>
      <c r="M52" s="19" t="s">
        <v>60</v>
      </c>
      <c r="N52" s="132">
        <v>0</v>
      </c>
      <c r="O52" s="19" t="s">
        <v>60</v>
      </c>
      <c r="P52" s="132">
        <v>0</v>
      </c>
      <c r="Q52" s="19" t="s">
        <v>60</v>
      </c>
      <c r="R52" s="19" t="s">
        <v>60</v>
      </c>
      <c r="S52" s="132">
        <v>0</v>
      </c>
      <c r="T52" s="139" t="s">
        <v>60</v>
      </c>
      <c r="U52" s="132">
        <v>0</v>
      </c>
      <c r="V52" s="139" t="s">
        <v>60</v>
      </c>
      <c r="W52" s="19" t="s">
        <v>60</v>
      </c>
      <c r="X52" s="132">
        <v>0</v>
      </c>
      <c r="Y52" s="19" t="s">
        <v>60</v>
      </c>
      <c r="Z52" s="132">
        <v>0</v>
      </c>
      <c r="AA52" s="19" t="s">
        <v>60</v>
      </c>
      <c r="AB52" s="19" t="s">
        <v>60</v>
      </c>
      <c r="AC52" s="132">
        <v>0</v>
      </c>
      <c r="AD52" s="19" t="s">
        <v>60</v>
      </c>
      <c r="AE52" s="132">
        <v>0.216</v>
      </c>
      <c r="AF52" s="19" t="s">
        <v>60</v>
      </c>
      <c r="AG52" s="19" t="s">
        <v>60</v>
      </c>
      <c r="AH52" s="132">
        <v>0.216</v>
      </c>
      <c r="AI52" s="19" t="s">
        <v>60</v>
      </c>
      <c r="AJ52" s="127">
        <v>0.216</v>
      </c>
      <c r="AK52" s="19" t="s">
        <v>60</v>
      </c>
      <c r="AL52" s="19" t="s">
        <v>60</v>
      </c>
      <c r="AM52" s="140">
        <f t="shared" si="5"/>
        <v>0.216</v>
      </c>
      <c r="AN52" s="19" t="s">
        <v>60</v>
      </c>
    </row>
    <row r="53" spans="1:40" ht="28.5">
      <c r="A53" s="15" t="s">
        <v>67</v>
      </c>
      <c r="B53" s="16" t="s">
        <v>68</v>
      </c>
      <c r="C53" s="17" t="s">
        <v>22</v>
      </c>
      <c r="D53" s="19" t="s">
        <v>60</v>
      </c>
      <c r="E53" s="19" t="s">
        <v>60</v>
      </c>
      <c r="F53" s="19" t="s">
        <v>60</v>
      </c>
      <c r="G53" s="19" t="s">
        <v>60</v>
      </c>
      <c r="H53" s="19" t="s">
        <v>60</v>
      </c>
      <c r="I53" s="19" t="s">
        <v>60</v>
      </c>
      <c r="J53" s="19" t="s">
        <v>60</v>
      </c>
      <c r="K53" s="19" t="s">
        <v>60</v>
      </c>
      <c r="L53" s="19" t="s">
        <v>60</v>
      </c>
      <c r="M53" s="19" t="s">
        <v>60</v>
      </c>
      <c r="N53" s="19" t="s">
        <v>60</v>
      </c>
      <c r="O53" s="19" t="s">
        <v>60</v>
      </c>
      <c r="P53" s="19" t="s">
        <v>60</v>
      </c>
      <c r="Q53" s="19" t="s">
        <v>60</v>
      </c>
      <c r="R53" s="19" t="s">
        <v>60</v>
      </c>
      <c r="S53" s="19" t="s">
        <v>60</v>
      </c>
      <c r="T53" s="19" t="s">
        <v>60</v>
      </c>
      <c r="U53" s="19" t="s">
        <v>60</v>
      </c>
      <c r="V53" s="19" t="s">
        <v>60</v>
      </c>
      <c r="W53" s="19" t="s">
        <v>60</v>
      </c>
      <c r="X53" s="19" t="s">
        <v>60</v>
      </c>
      <c r="Y53" s="19" t="s">
        <v>60</v>
      </c>
      <c r="Z53" s="19" t="s">
        <v>60</v>
      </c>
      <c r="AA53" s="19" t="s">
        <v>60</v>
      </c>
      <c r="AB53" s="19" t="s">
        <v>60</v>
      </c>
      <c r="AC53" s="19" t="s">
        <v>60</v>
      </c>
      <c r="AD53" s="19" t="s">
        <v>60</v>
      </c>
      <c r="AE53" s="19" t="s">
        <v>60</v>
      </c>
      <c r="AF53" s="19" t="s">
        <v>60</v>
      </c>
      <c r="AG53" s="19" t="s">
        <v>60</v>
      </c>
      <c r="AH53" s="19" t="s">
        <v>60</v>
      </c>
      <c r="AI53" s="19" t="s">
        <v>60</v>
      </c>
      <c r="AJ53" s="19" t="s">
        <v>60</v>
      </c>
      <c r="AK53" s="19" t="s">
        <v>60</v>
      </c>
      <c r="AL53" s="19" t="s">
        <v>60</v>
      </c>
      <c r="AM53" s="19" t="s">
        <v>60</v>
      </c>
      <c r="AN53" s="19" t="s">
        <v>60</v>
      </c>
    </row>
    <row r="54" spans="1:40" ht="28.5">
      <c r="A54" s="15" t="s">
        <v>69</v>
      </c>
      <c r="B54" s="16" t="s">
        <v>70</v>
      </c>
      <c r="C54" s="17" t="s">
        <v>22</v>
      </c>
      <c r="D54" s="19" t="s">
        <v>60</v>
      </c>
      <c r="E54" s="19" t="s">
        <v>60</v>
      </c>
      <c r="F54" s="19" t="s">
        <v>60</v>
      </c>
      <c r="G54" s="140">
        <f t="shared" ref="G54:G68" si="6">K54+P54+U54+Z54+AE54</f>
        <v>21.394000000000002</v>
      </c>
      <c r="H54" s="19" t="s">
        <v>60</v>
      </c>
      <c r="I54" s="19" t="s">
        <v>60</v>
      </c>
      <c r="J54" s="19" t="s">
        <v>60</v>
      </c>
      <c r="K54" s="133">
        <f>K55</f>
        <v>5.5460000000000003</v>
      </c>
      <c r="L54" s="19" t="s">
        <v>60</v>
      </c>
      <c r="M54" s="19" t="s">
        <v>60</v>
      </c>
      <c r="N54" s="133">
        <f>N55</f>
        <v>5.5460000000000003</v>
      </c>
      <c r="O54" s="19" t="s">
        <v>60</v>
      </c>
      <c r="P54" s="133">
        <f>P55</f>
        <v>4.03</v>
      </c>
      <c r="Q54" s="19" t="s">
        <v>60</v>
      </c>
      <c r="R54" s="19" t="s">
        <v>60</v>
      </c>
      <c r="S54" s="133">
        <f>S55</f>
        <v>4.03</v>
      </c>
      <c r="T54" s="138" t="s">
        <v>60</v>
      </c>
      <c r="U54" s="133">
        <f>U55</f>
        <v>3.3730000000000002</v>
      </c>
      <c r="V54" s="138" t="s">
        <v>60</v>
      </c>
      <c r="W54" s="19" t="s">
        <v>60</v>
      </c>
      <c r="X54" s="133">
        <f>X55</f>
        <v>3.3730000000000002</v>
      </c>
      <c r="Y54" s="19" t="s">
        <v>60</v>
      </c>
      <c r="Z54" s="133">
        <f>Z55</f>
        <v>4.2880000000000003</v>
      </c>
      <c r="AA54" s="19" t="s">
        <v>60</v>
      </c>
      <c r="AB54" s="19" t="s">
        <v>60</v>
      </c>
      <c r="AC54" s="133">
        <f>AC55</f>
        <v>4.2880000000000003</v>
      </c>
      <c r="AD54" s="19" t="s">
        <v>60</v>
      </c>
      <c r="AE54" s="133">
        <f>AE55</f>
        <v>4.157</v>
      </c>
      <c r="AF54" s="19" t="s">
        <v>60</v>
      </c>
      <c r="AG54" s="19" t="s">
        <v>60</v>
      </c>
      <c r="AH54" s="133">
        <f>AH55</f>
        <v>4.157</v>
      </c>
      <c r="AI54" s="19" t="s">
        <v>60</v>
      </c>
      <c r="AJ54" s="133">
        <f>AJ55</f>
        <v>21.393999999999998</v>
      </c>
      <c r="AK54" s="19" t="s">
        <v>60</v>
      </c>
      <c r="AL54" s="19" t="s">
        <v>60</v>
      </c>
      <c r="AM54" s="140">
        <f t="shared" ref="AM54:AM68" si="7">N54+S54+X54+AC54+AH54</f>
        <v>21.394000000000002</v>
      </c>
      <c r="AN54" s="19" t="s">
        <v>60</v>
      </c>
    </row>
    <row r="55" spans="1:40" ht="28.5">
      <c r="A55" s="15" t="s">
        <v>71</v>
      </c>
      <c r="B55" s="16" t="s">
        <v>72</v>
      </c>
      <c r="C55" s="17" t="s">
        <v>22</v>
      </c>
      <c r="D55" s="19" t="s">
        <v>60</v>
      </c>
      <c r="E55" s="19" t="s">
        <v>60</v>
      </c>
      <c r="F55" s="19" t="s">
        <v>60</v>
      </c>
      <c r="G55" s="140">
        <f t="shared" si="6"/>
        <v>21.394000000000002</v>
      </c>
      <c r="H55" s="19" t="s">
        <v>60</v>
      </c>
      <c r="I55" s="19" t="s">
        <v>60</v>
      </c>
      <c r="J55" s="19" t="s">
        <v>60</v>
      </c>
      <c r="K55" s="134">
        <f>K56+K57+K58+K59+K60+K61+K62+K63+K64+K65+K66+K67+K68</f>
        <v>5.5460000000000003</v>
      </c>
      <c r="L55" s="19" t="s">
        <v>60</v>
      </c>
      <c r="M55" s="19" t="s">
        <v>60</v>
      </c>
      <c r="N55" s="134">
        <f>N56+N57+N58+N59+N60+N61+N62+N63+N64+N65+N66+N67+N68</f>
        <v>5.5460000000000003</v>
      </c>
      <c r="O55" s="19" t="s">
        <v>60</v>
      </c>
      <c r="P55" s="134">
        <f>P56+P57+P58+P59+P60+P61+P62+P63+P64+P65+P66+P67+P68</f>
        <v>4.03</v>
      </c>
      <c r="Q55" s="19" t="s">
        <v>60</v>
      </c>
      <c r="R55" s="19" t="s">
        <v>60</v>
      </c>
      <c r="S55" s="134">
        <f>S56+S57+S58+S59+S60+S61+S62+S63+S64+S65+S66+S67+S68</f>
        <v>4.03</v>
      </c>
      <c r="T55" s="139" t="s">
        <v>60</v>
      </c>
      <c r="U55" s="134">
        <f>U56+U57+U58+U59+U60+U61+U62+U63+U64+U65+U66+U67+U68</f>
        <v>3.3730000000000002</v>
      </c>
      <c r="V55" s="139" t="s">
        <v>60</v>
      </c>
      <c r="W55" s="19" t="s">
        <v>60</v>
      </c>
      <c r="X55" s="134">
        <f>X56+X57+X58+X59+X60+X61+X62+X63+X64+X65+X66+X67+X68</f>
        <v>3.3730000000000002</v>
      </c>
      <c r="Y55" s="19" t="s">
        <v>60</v>
      </c>
      <c r="Z55" s="134">
        <v>4.2880000000000003</v>
      </c>
      <c r="AA55" s="19" t="s">
        <v>60</v>
      </c>
      <c r="AB55" s="19" t="s">
        <v>60</v>
      </c>
      <c r="AC55" s="134">
        <v>4.2880000000000003</v>
      </c>
      <c r="AD55" s="19" t="s">
        <v>60</v>
      </c>
      <c r="AE55" s="134">
        <f>AE56+AE57+AE58+AE59+AE60+AE61+AE62+AE63+AE64+AE65+AE66+AE67+AE68</f>
        <v>4.157</v>
      </c>
      <c r="AF55" s="19" t="s">
        <v>60</v>
      </c>
      <c r="AG55" s="19" t="s">
        <v>60</v>
      </c>
      <c r="AH55" s="134">
        <f>AH56+AH57+AH58+AH59+AH60+AH61+AH62+AH63+AH64+AH65+AH66+AH67+AH68</f>
        <v>4.157</v>
      </c>
      <c r="AI55" s="19" t="s">
        <v>60</v>
      </c>
      <c r="AJ55" s="134">
        <v>21.393999999999998</v>
      </c>
      <c r="AK55" s="19" t="s">
        <v>60</v>
      </c>
      <c r="AL55" s="19" t="s">
        <v>60</v>
      </c>
      <c r="AM55" s="140">
        <f t="shared" si="7"/>
        <v>21.394000000000002</v>
      </c>
      <c r="AN55" s="19" t="s">
        <v>60</v>
      </c>
    </row>
    <row r="56" spans="1:40" s="1" customFormat="1" ht="25.5">
      <c r="A56" s="120" t="s">
        <v>482</v>
      </c>
      <c r="B56" s="125" t="s">
        <v>456</v>
      </c>
      <c r="C56" s="122" t="s">
        <v>457</v>
      </c>
      <c r="D56" s="124">
        <v>2020</v>
      </c>
      <c r="E56" s="124">
        <v>2020</v>
      </c>
      <c r="F56" s="19" t="s">
        <v>60</v>
      </c>
      <c r="G56" s="140">
        <f t="shared" si="6"/>
        <v>1.7869999999999999</v>
      </c>
      <c r="H56" s="177">
        <v>43132</v>
      </c>
      <c r="I56" s="19" t="s">
        <v>60</v>
      </c>
      <c r="J56" s="19" t="s">
        <v>60</v>
      </c>
      <c r="K56" s="135">
        <v>1.7869999999999999</v>
      </c>
      <c r="L56" s="19" t="s">
        <v>60</v>
      </c>
      <c r="M56" s="19" t="s">
        <v>60</v>
      </c>
      <c r="N56" s="135">
        <v>1.7869999999999999</v>
      </c>
      <c r="O56" s="19" t="s">
        <v>60</v>
      </c>
      <c r="P56" s="132">
        <v>0</v>
      </c>
      <c r="Q56" s="19" t="s">
        <v>60</v>
      </c>
      <c r="R56" s="19" t="s">
        <v>60</v>
      </c>
      <c r="S56" s="132">
        <v>0</v>
      </c>
      <c r="T56" s="139" t="s">
        <v>60</v>
      </c>
      <c r="U56" s="132">
        <v>0</v>
      </c>
      <c r="V56" s="139" t="s">
        <v>60</v>
      </c>
      <c r="W56" s="19" t="s">
        <v>60</v>
      </c>
      <c r="X56" s="132">
        <v>0</v>
      </c>
      <c r="Y56" s="19" t="s">
        <v>60</v>
      </c>
      <c r="Z56" s="132">
        <v>0</v>
      </c>
      <c r="AA56" s="19" t="s">
        <v>60</v>
      </c>
      <c r="AB56" s="19" t="s">
        <v>60</v>
      </c>
      <c r="AC56" s="132">
        <v>0</v>
      </c>
      <c r="AD56" s="19" t="s">
        <v>60</v>
      </c>
      <c r="AE56" s="132">
        <v>0</v>
      </c>
      <c r="AF56" s="19" t="s">
        <v>60</v>
      </c>
      <c r="AG56" s="19" t="s">
        <v>60</v>
      </c>
      <c r="AH56" s="132">
        <v>0</v>
      </c>
      <c r="AI56" s="19" t="s">
        <v>60</v>
      </c>
      <c r="AJ56" s="127">
        <v>1.7869999999999999</v>
      </c>
      <c r="AK56" s="19" t="s">
        <v>60</v>
      </c>
      <c r="AL56" s="19" t="s">
        <v>60</v>
      </c>
      <c r="AM56" s="140">
        <f t="shared" si="7"/>
        <v>1.7869999999999999</v>
      </c>
      <c r="AN56" s="19" t="s">
        <v>60</v>
      </c>
    </row>
    <row r="57" spans="1:40" s="1" customFormat="1" ht="25.5">
      <c r="A57" s="120" t="s">
        <v>483</v>
      </c>
      <c r="B57" s="125" t="s">
        <v>458</v>
      </c>
      <c r="C57" s="128" t="s">
        <v>459</v>
      </c>
      <c r="D57" s="124">
        <v>2020</v>
      </c>
      <c r="E57" s="124">
        <v>2020</v>
      </c>
      <c r="F57" s="19" t="s">
        <v>60</v>
      </c>
      <c r="G57" s="140">
        <f t="shared" si="6"/>
        <v>2.4820000000000002</v>
      </c>
      <c r="H57" s="177">
        <v>43132</v>
      </c>
      <c r="I57" s="19" t="s">
        <v>60</v>
      </c>
      <c r="J57" s="19" t="s">
        <v>60</v>
      </c>
      <c r="K57" s="135">
        <v>2.4820000000000002</v>
      </c>
      <c r="L57" s="19" t="s">
        <v>60</v>
      </c>
      <c r="M57" s="19" t="s">
        <v>60</v>
      </c>
      <c r="N57" s="135">
        <v>2.4820000000000002</v>
      </c>
      <c r="O57" s="19" t="s">
        <v>60</v>
      </c>
      <c r="P57" s="132">
        <v>0</v>
      </c>
      <c r="Q57" s="19" t="s">
        <v>60</v>
      </c>
      <c r="R57" s="19" t="s">
        <v>60</v>
      </c>
      <c r="S57" s="132">
        <v>0</v>
      </c>
      <c r="T57" s="139" t="s">
        <v>60</v>
      </c>
      <c r="U57" s="132">
        <v>0</v>
      </c>
      <c r="V57" s="139" t="s">
        <v>60</v>
      </c>
      <c r="W57" s="19" t="s">
        <v>60</v>
      </c>
      <c r="X57" s="132">
        <v>0</v>
      </c>
      <c r="Y57" s="19" t="s">
        <v>60</v>
      </c>
      <c r="Z57" s="132">
        <v>0</v>
      </c>
      <c r="AA57" s="19" t="s">
        <v>60</v>
      </c>
      <c r="AB57" s="19" t="s">
        <v>60</v>
      </c>
      <c r="AC57" s="132">
        <v>0</v>
      </c>
      <c r="AD57" s="19" t="s">
        <v>60</v>
      </c>
      <c r="AE57" s="132">
        <v>0</v>
      </c>
      <c r="AF57" s="19" t="s">
        <v>60</v>
      </c>
      <c r="AG57" s="19" t="s">
        <v>60</v>
      </c>
      <c r="AH57" s="132">
        <v>0</v>
      </c>
      <c r="AI57" s="19" t="s">
        <v>60</v>
      </c>
      <c r="AJ57" s="127">
        <v>2.4820000000000002</v>
      </c>
      <c r="AK57" s="19" t="s">
        <v>60</v>
      </c>
      <c r="AL57" s="19" t="s">
        <v>60</v>
      </c>
      <c r="AM57" s="140">
        <f t="shared" si="7"/>
        <v>2.4820000000000002</v>
      </c>
      <c r="AN57" s="19" t="s">
        <v>60</v>
      </c>
    </row>
    <row r="58" spans="1:40" s="1" customFormat="1" ht="25.5">
      <c r="A58" s="120" t="s">
        <v>484</v>
      </c>
      <c r="B58" s="125" t="s">
        <v>460</v>
      </c>
      <c r="C58" s="128" t="s">
        <v>461</v>
      </c>
      <c r="D58" s="124">
        <v>2020</v>
      </c>
      <c r="E58" s="124">
        <v>2020</v>
      </c>
      <c r="F58" s="19" t="s">
        <v>60</v>
      </c>
      <c r="G58" s="140">
        <f t="shared" si="6"/>
        <v>1.2769999999999999</v>
      </c>
      <c r="H58" s="177">
        <v>43132</v>
      </c>
      <c r="I58" s="19" t="s">
        <v>60</v>
      </c>
      <c r="J58" s="19" t="s">
        <v>60</v>
      </c>
      <c r="K58" s="135">
        <v>1.2769999999999999</v>
      </c>
      <c r="L58" s="19" t="s">
        <v>60</v>
      </c>
      <c r="M58" s="19" t="s">
        <v>60</v>
      </c>
      <c r="N58" s="135">
        <v>1.2769999999999999</v>
      </c>
      <c r="O58" s="19" t="s">
        <v>60</v>
      </c>
      <c r="P58" s="132">
        <v>0</v>
      </c>
      <c r="Q58" s="19" t="s">
        <v>60</v>
      </c>
      <c r="R58" s="19" t="s">
        <v>60</v>
      </c>
      <c r="S58" s="132">
        <v>0</v>
      </c>
      <c r="T58" s="139" t="s">
        <v>60</v>
      </c>
      <c r="U58" s="132">
        <v>0</v>
      </c>
      <c r="V58" s="139" t="s">
        <v>60</v>
      </c>
      <c r="W58" s="19" t="s">
        <v>60</v>
      </c>
      <c r="X58" s="132">
        <v>0</v>
      </c>
      <c r="Y58" s="19" t="s">
        <v>60</v>
      </c>
      <c r="Z58" s="132">
        <v>0</v>
      </c>
      <c r="AA58" s="19" t="s">
        <v>60</v>
      </c>
      <c r="AB58" s="19" t="s">
        <v>60</v>
      </c>
      <c r="AC58" s="132">
        <v>0</v>
      </c>
      <c r="AD58" s="19" t="s">
        <v>60</v>
      </c>
      <c r="AE58" s="132">
        <v>0</v>
      </c>
      <c r="AF58" s="19" t="s">
        <v>60</v>
      </c>
      <c r="AG58" s="19" t="s">
        <v>60</v>
      </c>
      <c r="AH58" s="132">
        <v>0</v>
      </c>
      <c r="AI58" s="19" t="s">
        <v>60</v>
      </c>
      <c r="AJ58" s="127">
        <v>1.2769999999999999</v>
      </c>
      <c r="AK58" s="19" t="s">
        <v>60</v>
      </c>
      <c r="AL58" s="19" t="s">
        <v>60</v>
      </c>
      <c r="AM58" s="140">
        <f t="shared" si="7"/>
        <v>1.2769999999999999</v>
      </c>
      <c r="AN58" s="19" t="s">
        <v>60</v>
      </c>
    </row>
    <row r="59" spans="1:40" s="1" customFormat="1" ht="25.5">
      <c r="A59" s="120" t="s">
        <v>485</v>
      </c>
      <c r="B59" s="125" t="s">
        <v>462</v>
      </c>
      <c r="C59" s="128" t="s">
        <v>463</v>
      </c>
      <c r="D59" s="124">
        <v>2021</v>
      </c>
      <c r="E59" s="124">
        <v>2021</v>
      </c>
      <c r="F59" s="19" t="s">
        <v>60</v>
      </c>
      <c r="G59" s="140">
        <f t="shared" si="6"/>
        <v>1.66</v>
      </c>
      <c r="H59" s="177">
        <v>43132</v>
      </c>
      <c r="I59" s="19" t="s">
        <v>60</v>
      </c>
      <c r="J59" s="19" t="s">
        <v>60</v>
      </c>
      <c r="K59" s="132">
        <v>0</v>
      </c>
      <c r="L59" s="19" t="s">
        <v>60</v>
      </c>
      <c r="M59" s="19" t="s">
        <v>60</v>
      </c>
      <c r="N59" s="132">
        <v>0</v>
      </c>
      <c r="O59" s="19" t="s">
        <v>60</v>
      </c>
      <c r="P59" s="135">
        <v>1.66</v>
      </c>
      <c r="Q59" s="19" t="s">
        <v>60</v>
      </c>
      <c r="R59" s="19" t="s">
        <v>60</v>
      </c>
      <c r="S59" s="135">
        <v>1.66</v>
      </c>
      <c r="T59" s="139" t="s">
        <v>60</v>
      </c>
      <c r="U59" s="132">
        <v>0</v>
      </c>
      <c r="V59" s="139" t="s">
        <v>60</v>
      </c>
      <c r="W59" s="19" t="s">
        <v>60</v>
      </c>
      <c r="X59" s="132">
        <v>0</v>
      </c>
      <c r="Y59" s="19" t="s">
        <v>60</v>
      </c>
      <c r="Z59" s="132">
        <v>0</v>
      </c>
      <c r="AA59" s="19" t="s">
        <v>60</v>
      </c>
      <c r="AB59" s="19" t="s">
        <v>60</v>
      </c>
      <c r="AC59" s="132">
        <v>0</v>
      </c>
      <c r="AD59" s="19" t="s">
        <v>60</v>
      </c>
      <c r="AE59" s="132">
        <v>0</v>
      </c>
      <c r="AF59" s="19" t="s">
        <v>60</v>
      </c>
      <c r="AG59" s="19" t="s">
        <v>60</v>
      </c>
      <c r="AH59" s="132">
        <v>0</v>
      </c>
      <c r="AI59" s="19" t="s">
        <v>60</v>
      </c>
      <c r="AJ59" s="127">
        <v>1.66</v>
      </c>
      <c r="AK59" s="19" t="s">
        <v>60</v>
      </c>
      <c r="AL59" s="19" t="s">
        <v>60</v>
      </c>
      <c r="AM59" s="140">
        <f t="shared" si="7"/>
        <v>1.66</v>
      </c>
      <c r="AN59" s="19" t="s">
        <v>60</v>
      </c>
    </row>
    <row r="60" spans="1:40" s="1" customFormat="1" ht="38.25">
      <c r="A60" s="120" t="s">
        <v>486</v>
      </c>
      <c r="B60" s="125" t="s">
        <v>464</v>
      </c>
      <c r="C60" s="128" t="s">
        <v>465</v>
      </c>
      <c r="D60" s="124">
        <v>2021</v>
      </c>
      <c r="E60" s="124">
        <v>2021</v>
      </c>
      <c r="F60" s="19" t="s">
        <v>60</v>
      </c>
      <c r="G60" s="140">
        <f t="shared" si="6"/>
        <v>2.37</v>
      </c>
      <c r="H60" s="177">
        <v>43132</v>
      </c>
      <c r="I60" s="19" t="s">
        <v>60</v>
      </c>
      <c r="J60" s="19" t="s">
        <v>60</v>
      </c>
      <c r="K60" s="132">
        <v>0</v>
      </c>
      <c r="L60" s="19" t="s">
        <v>60</v>
      </c>
      <c r="M60" s="19" t="s">
        <v>60</v>
      </c>
      <c r="N60" s="132">
        <v>0</v>
      </c>
      <c r="O60" s="19" t="s">
        <v>60</v>
      </c>
      <c r="P60" s="135">
        <v>2.37</v>
      </c>
      <c r="Q60" s="19" t="s">
        <v>60</v>
      </c>
      <c r="R60" s="19" t="s">
        <v>60</v>
      </c>
      <c r="S60" s="135">
        <v>2.37</v>
      </c>
      <c r="T60" s="139" t="s">
        <v>60</v>
      </c>
      <c r="U60" s="132">
        <v>0</v>
      </c>
      <c r="V60" s="139" t="s">
        <v>60</v>
      </c>
      <c r="W60" s="19" t="s">
        <v>60</v>
      </c>
      <c r="X60" s="132">
        <v>0</v>
      </c>
      <c r="Y60" s="19" t="s">
        <v>60</v>
      </c>
      <c r="Z60" s="132">
        <v>0</v>
      </c>
      <c r="AA60" s="19" t="s">
        <v>60</v>
      </c>
      <c r="AB60" s="19" t="s">
        <v>60</v>
      </c>
      <c r="AC60" s="132">
        <v>0</v>
      </c>
      <c r="AD60" s="19" t="s">
        <v>60</v>
      </c>
      <c r="AE60" s="132">
        <v>0</v>
      </c>
      <c r="AF60" s="19" t="s">
        <v>60</v>
      </c>
      <c r="AG60" s="19" t="s">
        <v>60</v>
      </c>
      <c r="AH60" s="132">
        <v>0</v>
      </c>
      <c r="AI60" s="19" t="s">
        <v>60</v>
      </c>
      <c r="AJ60" s="127">
        <v>2.37</v>
      </c>
      <c r="AK60" s="19" t="s">
        <v>60</v>
      </c>
      <c r="AL60" s="19" t="s">
        <v>60</v>
      </c>
      <c r="AM60" s="140">
        <f t="shared" si="7"/>
        <v>2.37</v>
      </c>
      <c r="AN60" s="19" t="s">
        <v>60</v>
      </c>
    </row>
    <row r="61" spans="1:40" s="1" customFormat="1" ht="25.5">
      <c r="A61" s="120" t="s">
        <v>487</v>
      </c>
      <c r="B61" s="125" t="s">
        <v>466</v>
      </c>
      <c r="C61" s="128" t="s">
        <v>467</v>
      </c>
      <c r="D61" s="124">
        <v>2022</v>
      </c>
      <c r="E61" s="124">
        <v>2022</v>
      </c>
      <c r="F61" s="19" t="s">
        <v>60</v>
      </c>
      <c r="G61" s="140">
        <f t="shared" si="6"/>
        <v>2.16</v>
      </c>
      <c r="H61" s="177">
        <v>43132</v>
      </c>
      <c r="I61" s="19" t="s">
        <v>60</v>
      </c>
      <c r="J61" s="19" t="s">
        <v>60</v>
      </c>
      <c r="K61" s="132">
        <v>0</v>
      </c>
      <c r="L61" s="19" t="s">
        <v>60</v>
      </c>
      <c r="M61" s="19" t="s">
        <v>60</v>
      </c>
      <c r="N61" s="132">
        <v>0</v>
      </c>
      <c r="O61" s="19" t="s">
        <v>60</v>
      </c>
      <c r="P61" s="132">
        <v>0</v>
      </c>
      <c r="Q61" s="19" t="s">
        <v>60</v>
      </c>
      <c r="R61" s="19" t="s">
        <v>60</v>
      </c>
      <c r="S61" s="132">
        <v>0</v>
      </c>
      <c r="T61" s="139" t="s">
        <v>60</v>
      </c>
      <c r="U61" s="135">
        <v>2.16</v>
      </c>
      <c r="V61" s="139" t="s">
        <v>60</v>
      </c>
      <c r="W61" s="19" t="s">
        <v>60</v>
      </c>
      <c r="X61" s="135">
        <v>2.16</v>
      </c>
      <c r="Y61" s="19" t="s">
        <v>60</v>
      </c>
      <c r="Z61" s="132">
        <v>0</v>
      </c>
      <c r="AA61" s="19" t="s">
        <v>60</v>
      </c>
      <c r="AB61" s="19" t="s">
        <v>60</v>
      </c>
      <c r="AC61" s="132">
        <v>0</v>
      </c>
      <c r="AD61" s="19" t="s">
        <v>60</v>
      </c>
      <c r="AE61" s="132">
        <v>0</v>
      </c>
      <c r="AF61" s="19" t="s">
        <v>60</v>
      </c>
      <c r="AG61" s="19" t="s">
        <v>60</v>
      </c>
      <c r="AH61" s="132">
        <v>0</v>
      </c>
      <c r="AI61" s="19" t="s">
        <v>60</v>
      </c>
      <c r="AJ61" s="127">
        <v>2.16</v>
      </c>
      <c r="AK61" s="19" t="s">
        <v>60</v>
      </c>
      <c r="AL61" s="19" t="s">
        <v>60</v>
      </c>
      <c r="AM61" s="140">
        <f t="shared" si="7"/>
        <v>2.16</v>
      </c>
      <c r="AN61" s="19" t="s">
        <v>60</v>
      </c>
    </row>
    <row r="62" spans="1:40" s="1" customFormat="1" ht="25.5">
      <c r="A62" s="120" t="s">
        <v>488</v>
      </c>
      <c r="B62" s="125" t="s">
        <v>468</v>
      </c>
      <c r="C62" s="128" t="s">
        <v>469</v>
      </c>
      <c r="D62" s="124">
        <v>2022</v>
      </c>
      <c r="E62" s="124">
        <v>2022</v>
      </c>
      <c r="F62" s="19" t="s">
        <v>60</v>
      </c>
      <c r="G62" s="140">
        <f t="shared" si="6"/>
        <v>1.2130000000000001</v>
      </c>
      <c r="H62" s="177">
        <v>43132</v>
      </c>
      <c r="I62" s="19" t="s">
        <v>60</v>
      </c>
      <c r="J62" s="19" t="s">
        <v>60</v>
      </c>
      <c r="K62" s="132">
        <v>0</v>
      </c>
      <c r="L62" s="19" t="s">
        <v>60</v>
      </c>
      <c r="M62" s="19" t="s">
        <v>60</v>
      </c>
      <c r="N62" s="132">
        <v>0</v>
      </c>
      <c r="O62" s="19" t="s">
        <v>60</v>
      </c>
      <c r="P62" s="132">
        <v>0</v>
      </c>
      <c r="Q62" s="19" t="s">
        <v>60</v>
      </c>
      <c r="R62" s="19" t="s">
        <v>60</v>
      </c>
      <c r="S62" s="132">
        <v>0</v>
      </c>
      <c r="T62" s="139" t="s">
        <v>60</v>
      </c>
      <c r="U62" s="135">
        <v>1.2130000000000001</v>
      </c>
      <c r="V62" s="139" t="s">
        <v>60</v>
      </c>
      <c r="W62" s="19" t="s">
        <v>60</v>
      </c>
      <c r="X62" s="135">
        <v>1.2130000000000001</v>
      </c>
      <c r="Y62" s="19" t="s">
        <v>60</v>
      </c>
      <c r="Z62" s="132">
        <v>0</v>
      </c>
      <c r="AA62" s="19" t="s">
        <v>60</v>
      </c>
      <c r="AB62" s="19" t="s">
        <v>60</v>
      </c>
      <c r="AC62" s="132">
        <v>0</v>
      </c>
      <c r="AD62" s="19" t="s">
        <v>60</v>
      </c>
      <c r="AE62" s="132">
        <v>0</v>
      </c>
      <c r="AF62" s="19" t="s">
        <v>60</v>
      </c>
      <c r="AG62" s="19" t="s">
        <v>60</v>
      </c>
      <c r="AH62" s="132">
        <v>0</v>
      </c>
      <c r="AI62" s="19" t="s">
        <v>60</v>
      </c>
      <c r="AJ62" s="127">
        <v>1.2130000000000001</v>
      </c>
      <c r="AK62" s="19" t="s">
        <v>60</v>
      </c>
      <c r="AL62" s="19" t="s">
        <v>60</v>
      </c>
      <c r="AM62" s="140">
        <f t="shared" si="7"/>
        <v>1.2130000000000001</v>
      </c>
      <c r="AN62" s="19" t="s">
        <v>60</v>
      </c>
    </row>
    <row r="63" spans="1:40" s="1" customFormat="1" ht="38.25">
      <c r="A63" s="120" t="s">
        <v>489</v>
      </c>
      <c r="B63" s="125" t="s">
        <v>470</v>
      </c>
      <c r="C63" s="128" t="s">
        <v>471</v>
      </c>
      <c r="D63" s="124">
        <v>2023</v>
      </c>
      <c r="E63" s="124">
        <v>2023</v>
      </c>
      <c r="F63" s="19" t="s">
        <v>60</v>
      </c>
      <c r="G63" s="140">
        <f t="shared" si="6"/>
        <v>1.85</v>
      </c>
      <c r="H63" s="177">
        <v>43132</v>
      </c>
      <c r="I63" s="19" t="s">
        <v>60</v>
      </c>
      <c r="J63" s="19" t="s">
        <v>60</v>
      </c>
      <c r="K63" s="132">
        <v>0</v>
      </c>
      <c r="L63" s="19" t="s">
        <v>60</v>
      </c>
      <c r="M63" s="19" t="s">
        <v>60</v>
      </c>
      <c r="N63" s="132">
        <v>0</v>
      </c>
      <c r="O63" s="19" t="s">
        <v>60</v>
      </c>
      <c r="P63" s="132">
        <v>0</v>
      </c>
      <c r="Q63" s="19" t="s">
        <v>60</v>
      </c>
      <c r="R63" s="19" t="s">
        <v>60</v>
      </c>
      <c r="S63" s="132">
        <v>0</v>
      </c>
      <c r="T63" s="139" t="s">
        <v>60</v>
      </c>
      <c r="U63" s="132">
        <v>0</v>
      </c>
      <c r="V63" s="139" t="s">
        <v>60</v>
      </c>
      <c r="W63" s="19" t="s">
        <v>60</v>
      </c>
      <c r="X63" s="132">
        <v>0</v>
      </c>
      <c r="Y63" s="19" t="s">
        <v>60</v>
      </c>
      <c r="Z63" s="135">
        <v>1.85</v>
      </c>
      <c r="AA63" s="19" t="s">
        <v>60</v>
      </c>
      <c r="AB63" s="19" t="s">
        <v>60</v>
      </c>
      <c r="AC63" s="135">
        <v>1.85</v>
      </c>
      <c r="AD63" s="19" t="s">
        <v>60</v>
      </c>
      <c r="AE63" s="132">
        <v>0</v>
      </c>
      <c r="AF63" s="19" t="s">
        <v>60</v>
      </c>
      <c r="AG63" s="19" t="s">
        <v>60</v>
      </c>
      <c r="AH63" s="132">
        <v>0</v>
      </c>
      <c r="AI63" s="19" t="s">
        <v>60</v>
      </c>
      <c r="AJ63" s="127">
        <v>1.85</v>
      </c>
      <c r="AK63" s="19" t="s">
        <v>60</v>
      </c>
      <c r="AL63" s="19" t="s">
        <v>60</v>
      </c>
      <c r="AM63" s="140">
        <f t="shared" si="7"/>
        <v>1.85</v>
      </c>
      <c r="AN63" s="19" t="s">
        <v>60</v>
      </c>
    </row>
    <row r="64" spans="1:40" s="1" customFormat="1" ht="25.5">
      <c r="A64" s="120" t="s">
        <v>490</v>
      </c>
      <c r="B64" s="125" t="s">
        <v>472</v>
      </c>
      <c r="C64" s="128" t="s">
        <v>473</v>
      </c>
      <c r="D64" s="124">
        <v>2023</v>
      </c>
      <c r="E64" s="124">
        <v>2023</v>
      </c>
      <c r="F64" s="19" t="s">
        <v>60</v>
      </c>
      <c r="G64" s="140">
        <f t="shared" si="6"/>
        <v>2.4369999999999998</v>
      </c>
      <c r="H64" s="177">
        <v>43132</v>
      </c>
      <c r="I64" s="19" t="s">
        <v>60</v>
      </c>
      <c r="J64" s="19" t="s">
        <v>60</v>
      </c>
      <c r="K64" s="132">
        <v>0</v>
      </c>
      <c r="L64" s="19" t="s">
        <v>60</v>
      </c>
      <c r="M64" s="19" t="s">
        <v>60</v>
      </c>
      <c r="N64" s="132">
        <v>0</v>
      </c>
      <c r="O64" s="19" t="s">
        <v>60</v>
      </c>
      <c r="P64" s="132">
        <v>0</v>
      </c>
      <c r="Q64" s="19" t="s">
        <v>60</v>
      </c>
      <c r="R64" s="19" t="s">
        <v>60</v>
      </c>
      <c r="S64" s="132">
        <v>0</v>
      </c>
      <c r="T64" s="139" t="s">
        <v>60</v>
      </c>
      <c r="U64" s="132">
        <v>0</v>
      </c>
      <c r="V64" s="139" t="s">
        <v>60</v>
      </c>
      <c r="W64" s="19" t="s">
        <v>60</v>
      </c>
      <c r="X64" s="132">
        <v>0</v>
      </c>
      <c r="Y64" s="19" t="s">
        <v>60</v>
      </c>
      <c r="Z64" s="135">
        <v>2.4369999999999998</v>
      </c>
      <c r="AA64" s="19" t="s">
        <v>60</v>
      </c>
      <c r="AB64" s="19" t="s">
        <v>60</v>
      </c>
      <c r="AC64" s="135">
        <v>2.4369999999999998</v>
      </c>
      <c r="AD64" s="19" t="s">
        <v>60</v>
      </c>
      <c r="AE64" s="132">
        <v>0</v>
      </c>
      <c r="AF64" s="19" t="s">
        <v>60</v>
      </c>
      <c r="AG64" s="19" t="s">
        <v>60</v>
      </c>
      <c r="AH64" s="132">
        <v>0</v>
      </c>
      <c r="AI64" s="19" t="s">
        <v>60</v>
      </c>
      <c r="AJ64" s="127">
        <v>2.4369999999999998</v>
      </c>
      <c r="AK64" s="19" t="s">
        <v>60</v>
      </c>
      <c r="AL64" s="19" t="s">
        <v>60</v>
      </c>
      <c r="AM64" s="140">
        <f t="shared" si="7"/>
        <v>2.4369999999999998</v>
      </c>
      <c r="AN64" s="19" t="s">
        <v>60</v>
      </c>
    </row>
    <row r="65" spans="1:40" s="1" customFormat="1" ht="38.25">
      <c r="A65" s="120" t="s">
        <v>491</v>
      </c>
      <c r="B65" s="125" t="s">
        <v>474</v>
      </c>
      <c r="C65" s="128" t="s">
        <v>475</v>
      </c>
      <c r="D65" s="124">
        <v>2024</v>
      </c>
      <c r="E65" s="124">
        <v>2024</v>
      </c>
      <c r="F65" s="19" t="s">
        <v>60</v>
      </c>
      <c r="G65" s="140">
        <f t="shared" si="6"/>
        <v>1.448</v>
      </c>
      <c r="H65" s="177">
        <v>43132</v>
      </c>
      <c r="I65" s="19" t="s">
        <v>60</v>
      </c>
      <c r="J65" s="19" t="s">
        <v>60</v>
      </c>
      <c r="K65" s="132">
        <v>0</v>
      </c>
      <c r="L65" s="19" t="s">
        <v>60</v>
      </c>
      <c r="M65" s="19" t="s">
        <v>60</v>
      </c>
      <c r="N65" s="132">
        <v>0</v>
      </c>
      <c r="O65" s="19" t="s">
        <v>60</v>
      </c>
      <c r="P65" s="132">
        <v>0</v>
      </c>
      <c r="Q65" s="19" t="s">
        <v>60</v>
      </c>
      <c r="R65" s="19" t="s">
        <v>60</v>
      </c>
      <c r="S65" s="132">
        <v>0</v>
      </c>
      <c r="T65" s="139" t="s">
        <v>60</v>
      </c>
      <c r="U65" s="132">
        <v>0</v>
      </c>
      <c r="V65" s="139" t="s">
        <v>60</v>
      </c>
      <c r="W65" s="19" t="s">
        <v>60</v>
      </c>
      <c r="X65" s="132">
        <v>0</v>
      </c>
      <c r="Y65" s="19" t="s">
        <v>60</v>
      </c>
      <c r="Z65" s="132">
        <v>0</v>
      </c>
      <c r="AA65" s="19" t="s">
        <v>60</v>
      </c>
      <c r="AB65" s="19" t="s">
        <v>60</v>
      </c>
      <c r="AC65" s="132">
        <v>0</v>
      </c>
      <c r="AD65" s="19" t="s">
        <v>60</v>
      </c>
      <c r="AE65" s="135">
        <v>1.448</v>
      </c>
      <c r="AF65" s="19" t="s">
        <v>60</v>
      </c>
      <c r="AG65" s="19" t="s">
        <v>60</v>
      </c>
      <c r="AH65" s="135">
        <v>1.448</v>
      </c>
      <c r="AI65" s="19" t="s">
        <v>60</v>
      </c>
      <c r="AJ65" s="127">
        <v>1.448</v>
      </c>
      <c r="AK65" s="19" t="s">
        <v>60</v>
      </c>
      <c r="AL65" s="19" t="s">
        <v>60</v>
      </c>
      <c r="AM65" s="140">
        <f t="shared" si="7"/>
        <v>1.448</v>
      </c>
      <c r="AN65" s="19" t="s">
        <v>60</v>
      </c>
    </row>
    <row r="66" spans="1:40" s="1" customFormat="1" ht="25.5">
      <c r="A66" s="120" t="s">
        <v>492</v>
      </c>
      <c r="B66" s="125" t="s">
        <v>476</v>
      </c>
      <c r="C66" s="128" t="s">
        <v>477</v>
      </c>
      <c r="D66" s="124">
        <v>2024</v>
      </c>
      <c r="E66" s="124">
        <v>2024</v>
      </c>
      <c r="F66" s="19" t="s">
        <v>60</v>
      </c>
      <c r="G66" s="140">
        <f t="shared" si="6"/>
        <v>1.159</v>
      </c>
      <c r="H66" s="177">
        <v>43132</v>
      </c>
      <c r="I66" s="19" t="s">
        <v>60</v>
      </c>
      <c r="J66" s="19" t="s">
        <v>60</v>
      </c>
      <c r="K66" s="132">
        <v>0</v>
      </c>
      <c r="L66" s="19" t="s">
        <v>60</v>
      </c>
      <c r="M66" s="19" t="s">
        <v>60</v>
      </c>
      <c r="N66" s="132">
        <v>0</v>
      </c>
      <c r="O66" s="19" t="s">
        <v>60</v>
      </c>
      <c r="P66" s="132">
        <v>0</v>
      </c>
      <c r="Q66" s="19" t="s">
        <v>60</v>
      </c>
      <c r="R66" s="19" t="s">
        <v>60</v>
      </c>
      <c r="S66" s="132">
        <v>0</v>
      </c>
      <c r="T66" s="139" t="s">
        <v>60</v>
      </c>
      <c r="U66" s="132">
        <v>0</v>
      </c>
      <c r="V66" s="139" t="s">
        <v>60</v>
      </c>
      <c r="W66" s="19" t="s">
        <v>60</v>
      </c>
      <c r="X66" s="132">
        <v>0</v>
      </c>
      <c r="Y66" s="19" t="s">
        <v>60</v>
      </c>
      <c r="Z66" s="132">
        <v>0</v>
      </c>
      <c r="AA66" s="19" t="s">
        <v>60</v>
      </c>
      <c r="AB66" s="19" t="s">
        <v>60</v>
      </c>
      <c r="AC66" s="132">
        <v>0</v>
      </c>
      <c r="AD66" s="19" t="s">
        <v>60</v>
      </c>
      <c r="AE66" s="123">
        <v>1.159</v>
      </c>
      <c r="AF66" s="19" t="s">
        <v>60</v>
      </c>
      <c r="AG66" s="19" t="s">
        <v>60</v>
      </c>
      <c r="AH66" s="123">
        <v>1.159</v>
      </c>
      <c r="AI66" s="19" t="s">
        <v>60</v>
      </c>
      <c r="AJ66" s="127">
        <v>1.159</v>
      </c>
      <c r="AK66" s="19" t="s">
        <v>60</v>
      </c>
      <c r="AL66" s="19" t="s">
        <v>60</v>
      </c>
      <c r="AM66" s="140">
        <f t="shared" si="7"/>
        <v>1.159</v>
      </c>
      <c r="AN66" s="19" t="s">
        <v>60</v>
      </c>
    </row>
    <row r="67" spans="1:40" s="1" customFormat="1" ht="25.5">
      <c r="A67" s="120" t="s">
        <v>493</v>
      </c>
      <c r="B67" s="125" t="s">
        <v>478</v>
      </c>
      <c r="C67" s="128" t="s">
        <v>479</v>
      </c>
      <c r="D67" s="124">
        <v>2024</v>
      </c>
      <c r="E67" s="124">
        <v>2024</v>
      </c>
      <c r="F67" s="19" t="s">
        <v>60</v>
      </c>
      <c r="G67" s="140">
        <f t="shared" si="6"/>
        <v>0.94799999999999995</v>
      </c>
      <c r="H67" s="177">
        <v>43132</v>
      </c>
      <c r="I67" s="19" t="s">
        <v>60</v>
      </c>
      <c r="J67" s="19" t="s">
        <v>60</v>
      </c>
      <c r="K67" s="132">
        <v>0</v>
      </c>
      <c r="L67" s="19" t="s">
        <v>60</v>
      </c>
      <c r="M67" s="19" t="s">
        <v>60</v>
      </c>
      <c r="N67" s="132">
        <v>0</v>
      </c>
      <c r="O67" s="19" t="s">
        <v>60</v>
      </c>
      <c r="P67" s="132">
        <v>0</v>
      </c>
      <c r="Q67" s="19" t="s">
        <v>60</v>
      </c>
      <c r="R67" s="19" t="s">
        <v>60</v>
      </c>
      <c r="S67" s="132">
        <v>0</v>
      </c>
      <c r="T67" s="139" t="s">
        <v>60</v>
      </c>
      <c r="U67" s="132">
        <v>0</v>
      </c>
      <c r="V67" s="139" t="s">
        <v>60</v>
      </c>
      <c r="W67" s="19" t="s">
        <v>60</v>
      </c>
      <c r="X67" s="132">
        <v>0</v>
      </c>
      <c r="Y67" s="19" t="s">
        <v>60</v>
      </c>
      <c r="Z67" s="132">
        <v>0</v>
      </c>
      <c r="AA67" s="19" t="s">
        <v>60</v>
      </c>
      <c r="AB67" s="19" t="s">
        <v>60</v>
      </c>
      <c r="AC67" s="132">
        <v>0</v>
      </c>
      <c r="AD67" s="19" t="s">
        <v>60</v>
      </c>
      <c r="AE67" s="123">
        <v>0.94799999999999995</v>
      </c>
      <c r="AF67" s="19" t="s">
        <v>60</v>
      </c>
      <c r="AG67" s="19" t="s">
        <v>60</v>
      </c>
      <c r="AH67" s="123">
        <v>0.94799999999999995</v>
      </c>
      <c r="AI67" s="19" t="s">
        <v>60</v>
      </c>
      <c r="AJ67" s="127">
        <v>0.94799999999999995</v>
      </c>
      <c r="AK67" s="19" t="s">
        <v>60</v>
      </c>
      <c r="AL67" s="19" t="s">
        <v>60</v>
      </c>
      <c r="AM67" s="140">
        <f t="shared" si="7"/>
        <v>0.94799999999999995</v>
      </c>
      <c r="AN67" s="19" t="s">
        <v>60</v>
      </c>
    </row>
    <row r="68" spans="1:40" s="1" customFormat="1" ht="25.5">
      <c r="A68" s="120" t="s">
        <v>494</v>
      </c>
      <c r="B68" s="125" t="s">
        <v>480</v>
      </c>
      <c r="C68" s="129" t="s">
        <v>481</v>
      </c>
      <c r="D68" s="124">
        <v>2024</v>
      </c>
      <c r="E68" s="124">
        <v>2024</v>
      </c>
      <c r="F68" s="19" t="s">
        <v>60</v>
      </c>
      <c r="G68" s="140">
        <f t="shared" si="6"/>
        <v>0.60199999999999998</v>
      </c>
      <c r="H68" s="177">
        <v>43132</v>
      </c>
      <c r="I68" s="19" t="s">
        <v>60</v>
      </c>
      <c r="J68" s="19" t="s">
        <v>60</v>
      </c>
      <c r="K68" s="132">
        <v>0</v>
      </c>
      <c r="L68" s="19" t="s">
        <v>60</v>
      </c>
      <c r="M68" s="19" t="s">
        <v>60</v>
      </c>
      <c r="N68" s="132">
        <v>0</v>
      </c>
      <c r="O68" s="19" t="s">
        <v>60</v>
      </c>
      <c r="P68" s="132">
        <v>0</v>
      </c>
      <c r="Q68" s="19" t="s">
        <v>60</v>
      </c>
      <c r="R68" s="19" t="s">
        <v>60</v>
      </c>
      <c r="S68" s="132">
        <v>0</v>
      </c>
      <c r="T68" s="139" t="s">
        <v>60</v>
      </c>
      <c r="U68" s="132">
        <v>0</v>
      </c>
      <c r="V68" s="139" t="s">
        <v>60</v>
      </c>
      <c r="W68" s="19" t="s">
        <v>60</v>
      </c>
      <c r="X68" s="132">
        <v>0</v>
      </c>
      <c r="Y68" s="19" t="s">
        <v>60</v>
      </c>
      <c r="Z68" s="132">
        <v>0</v>
      </c>
      <c r="AA68" s="19" t="s">
        <v>60</v>
      </c>
      <c r="AB68" s="19" t="s">
        <v>60</v>
      </c>
      <c r="AC68" s="132">
        <v>0</v>
      </c>
      <c r="AD68" s="19" t="s">
        <v>60</v>
      </c>
      <c r="AE68" s="123">
        <v>0.60199999999999998</v>
      </c>
      <c r="AF68" s="19" t="s">
        <v>60</v>
      </c>
      <c r="AG68" s="19" t="s">
        <v>60</v>
      </c>
      <c r="AH68" s="123">
        <v>0.60199999999999998</v>
      </c>
      <c r="AI68" s="19" t="s">
        <v>60</v>
      </c>
      <c r="AJ68" s="127">
        <v>0.60199999999999998</v>
      </c>
      <c r="AK68" s="19" t="s">
        <v>60</v>
      </c>
      <c r="AL68" s="19" t="s">
        <v>60</v>
      </c>
      <c r="AM68" s="140">
        <f t="shared" si="7"/>
        <v>0.60199999999999998</v>
      </c>
      <c r="AN68" s="19" t="s">
        <v>60</v>
      </c>
    </row>
    <row r="69" spans="1:40" ht="28.5">
      <c r="A69" s="15" t="s">
        <v>73</v>
      </c>
      <c r="B69" s="16" t="s">
        <v>74</v>
      </c>
      <c r="C69" s="17" t="s">
        <v>22</v>
      </c>
      <c r="D69" s="19" t="s">
        <v>60</v>
      </c>
      <c r="E69" s="19" t="s">
        <v>60</v>
      </c>
      <c r="F69" s="19" t="s">
        <v>60</v>
      </c>
      <c r="G69" s="19" t="s">
        <v>60</v>
      </c>
      <c r="H69" s="19" t="s">
        <v>60</v>
      </c>
      <c r="I69" s="19" t="s">
        <v>60</v>
      </c>
      <c r="J69" s="19" t="s">
        <v>60</v>
      </c>
      <c r="K69" s="19" t="s">
        <v>60</v>
      </c>
      <c r="L69" s="19" t="s">
        <v>60</v>
      </c>
      <c r="M69" s="19" t="s">
        <v>60</v>
      </c>
      <c r="N69" s="19" t="s">
        <v>60</v>
      </c>
      <c r="O69" s="19" t="s">
        <v>60</v>
      </c>
      <c r="P69" s="19" t="s">
        <v>60</v>
      </c>
      <c r="Q69" s="19" t="s">
        <v>60</v>
      </c>
      <c r="R69" s="19" t="s">
        <v>60</v>
      </c>
      <c r="S69" s="19" t="s">
        <v>60</v>
      </c>
      <c r="T69" s="19" t="s">
        <v>60</v>
      </c>
      <c r="U69" s="19" t="s">
        <v>60</v>
      </c>
      <c r="V69" s="19" t="s">
        <v>60</v>
      </c>
      <c r="W69" s="19" t="s">
        <v>60</v>
      </c>
      <c r="X69" s="19" t="s">
        <v>60</v>
      </c>
      <c r="Y69" s="19" t="s">
        <v>60</v>
      </c>
      <c r="Z69" s="19" t="s">
        <v>60</v>
      </c>
      <c r="AA69" s="19" t="s">
        <v>60</v>
      </c>
      <c r="AB69" s="19" t="s">
        <v>60</v>
      </c>
      <c r="AC69" s="19" t="s">
        <v>60</v>
      </c>
      <c r="AD69" s="19" t="s">
        <v>60</v>
      </c>
      <c r="AE69" s="19" t="s">
        <v>60</v>
      </c>
      <c r="AF69" s="19" t="s">
        <v>60</v>
      </c>
      <c r="AG69" s="19" t="s">
        <v>60</v>
      </c>
      <c r="AH69" s="19" t="s">
        <v>60</v>
      </c>
      <c r="AI69" s="19" t="s">
        <v>60</v>
      </c>
      <c r="AJ69" s="19" t="s">
        <v>60</v>
      </c>
      <c r="AK69" s="19" t="s">
        <v>60</v>
      </c>
      <c r="AL69" s="19" t="s">
        <v>60</v>
      </c>
      <c r="AM69" s="19" t="s">
        <v>60</v>
      </c>
      <c r="AN69" s="19" t="s">
        <v>60</v>
      </c>
    </row>
    <row r="70" spans="1:40" ht="28.5">
      <c r="A70" s="15" t="s">
        <v>75</v>
      </c>
      <c r="B70" s="16" t="s">
        <v>76</v>
      </c>
      <c r="C70" s="17" t="s">
        <v>22</v>
      </c>
      <c r="D70" s="19" t="s">
        <v>60</v>
      </c>
      <c r="E70" s="19" t="s">
        <v>60</v>
      </c>
      <c r="F70" s="19" t="s">
        <v>60</v>
      </c>
      <c r="G70" s="19" t="s">
        <v>60</v>
      </c>
      <c r="H70" s="19" t="s">
        <v>60</v>
      </c>
      <c r="I70" s="19" t="s">
        <v>60</v>
      </c>
      <c r="J70" s="19" t="s">
        <v>60</v>
      </c>
      <c r="K70" s="19" t="s">
        <v>60</v>
      </c>
      <c r="L70" s="19" t="s">
        <v>60</v>
      </c>
      <c r="M70" s="19" t="s">
        <v>60</v>
      </c>
      <c r="N70" s="19" t="s">
        <v>60</v>
      </c>
      <c r="O70" s="19" t="s">
        <v>60</v>
      </c>
      <c r="P70" s="19" t="s">
        <v>60</v>
      </c>
      <c r="Q70" s="19" t="s">
        <v>60</v>
      </c>
      <c r="R70" s="19" t="s">
        <v>60</v>
      </c>
      <c r="S70" s="19" t="s">
        <v>60</v>
      </c>
      <c r="T70" s="19" t="s">
        <v>60</v>
      </c>
      <c r="U70" s="19" t="s">
        <v>60</v>
      </c>
      <c r="V70" s="19" t="s">
        <v>60</v>
      </c>
      <c r="W70" s="19" t="s">
        <v>60</v>
      </c>
      <c r="X70" s="19" t="s">
        <v>60</v>
      </c>
      <c r="Y70" s="19" t="s">
        <v>60</v>
      </c>
      <c r="Z70" s="19" t="s">
        <v>60</v>
      </c>
      <c r="AA70" s="19" t="s">
        <v>60</v>
      </c>
      <c r="AB70" s="19" t="s">
        <v>60</v>
      </c>
      <c r="AC70" s="19" t="s">
        <v>60</v>
      </c>
      <c r="AD70" s="19" t="s">
        <v>60</v>
      </c>
      <c r="AE70" s="19" t="s">
        <v>60</v>
      </c>
      <c r="AF70" s="19" t="s">
        <v>60</v>
      </c>
      <c r="AG70" s="19" t="s">
        <v>60</v>
      </c>
      <c r="AH70" s="19" t="s">
        <v>60</v>
      </c>
      <c r="AI70" s="19" t="s">
        <v>60</v>
      </c>
      <c r="AJ70" s="19" t="s">
        <v>60</v>
      </c>
      <c r="AK70" s="19" t="s">
        <v>60</v>
      </c>
      <c r="AL70" s="19" t="s">
        <v>60</v>
      </c>
      <c r="AM70" s="19" t="s">
        <v>60</v>
      </c>
      <c r="AN70" s="19" t="s">
        <v>60</v>
      </c>
    </row>
    <row r="71" spans="1:40" ht="28.5">
      <c r="A71" s="15" t="s">
        <v>77</v>
      </c>
      <c r="B71" s="16" t="s">
        <v>78</v>
      </c>
      <c r="C71" s="17" t="s">
        <v>22</v>
      </c>
      <c r="D71" s="19" t="s">
        <v>60</v>
      </c>
      <c r="E71" s="19" t="s">
        <v>60</v>
      </c>
      <c r="F71" s="19" t="s">
        <v>60</v>
      </c>
      <c r="G71" s="19" t="s">
        <v>60</v>
      </c>
      <c r="H71" s="19" t="s">
        <v>60</v>
      </c>
      <c r="I71" s="19" t="s">
        <v>60</v>
      </c>
      <c r="J71" s="19" t="s">
        <v>60</v>
      </c>
      <c r="K71" s="19" t="s">
        <v>60</v>
      </c>
      <c r="L71" s="19" t="s">
        <v>60</v>
      </c>
      <c r="M71" s="19" t="s">
        <v>60</v>
      </c>
      <c r="N71" s="19" t="s">
        <v>60</v>
      </c>
      <c r="O71" s="19" t="s">
        <v>60</v>
      </c>
      <c r="P71" s="19" t="s">
        <v>60</v>
      </c>
      <c r="Q71" s="19" t="s">
        <v>60</v>
      </c>
      <c r="R71" s="19" t="s">
        <v>60</v>
      </c>
      <c r="S71" s="19" t="s">
        <v>60</v>
      </c>
      <c r="T71" s="19" t="s">
        <v>60</v>
      </c>
      <c r="U71" s="19" t="s">
        <v>60</v>
      </c>
      <c r="V71" s="19" t="s">
        <v>60</v>
      </c>
      <c r="W71" s="19" t="s">
        <v>60</v>
      </c>
      <c r="X71" s="19" t="s">
        <v>60</v>
      </c>
      <c r="Y71" s="19" t="s">
        <v>60</v>
      </c>
      <c r="Z71" s="19" t="s">
        <v>60</v>
      </c>
      <c r="AA71" s="19" t="s">
        <v>60</v>
      </c>
      <c r="AB71" s="19" t="s">
        <v>60</v>
      </c>
      <c r="AC71" s="19" t="s">
        <v>60</v>
      </c>
      <c r="AD71" s="19" t="s">
        <v>60</v>
      </c>
      <c r="AE71" s="19" t="s">
        <v>60</v>
      </c>
      <c r="AF71" s="19" t="s">
        <v>60</v>
      </c>
      <c r="AG71" s="19" t="s">
        <v>60</v>
      </c>
      <c r="AH71" s="19" t="s">
        <v>60</v>
      </c>
      <c r="AI71" s="19" t="s">
        <v>60</v>
      </c>
      <c r="AJ71" s="19" t="s">
        <v>60</v>
      </c>
      <c r="AK71" s="19" t="s">
        <v>60</v>
      </c>
      <c r="AL71" s="19" t="s">
        <v>60</v>
      </c>
      <c r="AM71" s="19" t="s">
        <v>60</v>
      </c>
      <c r="AN71" s="19" t="s">
        <v>60</v>
      </c>
    </row>
    <row r="72" spans="1:40" ht="42.75">
      <c r="A72" s="15" t="s">
        <v>79</v>
      </c>
      <c r="B72" s="16" t="s">
        <v>80</v>
      </c>
      <c r="C72" s="17" t="s">
        <v>22</v>
      </c>
      <c r="D72" s="19" t="s">
        <v>60</v>
      </c>
      <c r="E72" s="19" t="s">
        <v>60</v>
      </c>
      <c r="F72" s="19" t="s">
        <v>60</v>
      </c>
      <c r="G72" s="19" t="s">
        <v>60</v>
      </c>
      <c r="H72" s="19" t="s">
        <v>60</v>
      </c>
      <c r="I72" s="19" t="s">
        <v>60</v>
      </c>
      <c r="J72" s="19" t="s">
        <v>60</v>
      </c>
      <c r="K72" s="19" t="s">
        <v>60</v>
      </c>
      <c r="L72" s="19" t="s">
        <v>60</v>
      </c>
      <c r="M72" s="19" t="s">
        <v>60</v>
      </c>
      <c r="N72" s="19" t="s">
        <v>60</v>
      </c>
      <c r="O72" s="19" t="s">
        <v>60</v>
      </c>
      <c r="P72" s="19" t="s">
        <v>60</v>
      </c>
      <c r="Q72" s="19" t="s">
        <v>60</v>
      </c>
      <c r="R72" s="19" t="s">
        <v>60</v>
      </c>
      <c r="S72" s="19" t="s">
        <v>60</v>
      </c>
      <c r="T72" s="19" t="s">
        <v>60</v>
      </c>
      <c r="U72" s="19" t="s">
        <v>60</v>
      </c>
      <c r="V72" s="19" t="s">
        <v>60</v>
      </c>
      <c r="W72" s="19" t="s">
        <v>60</v>
      </c>
      <c r="X72" s="19" t="s">
        <v>60</v>
      </c>
      <c r="Y72" s="19" t="s">
        <v>60</v>
      </c>
      <c r="Z72" s="19" t="s">
        <v>60</v>
      </c>
      <c r="AA72" s="19" t="s">
        <v>60</v>
      </c>
      <c r="AB72" s="19" t="s">
        <v>60</v>
      </c>
      <c r="AC72" s="19" t="s">
        <v>60</v>
      </c>
      <c r="AD72" s="19" t="s">
        <v>60</v>
      </c>
      <c r="AE72" s="19" t="s">
        <v>60</v>
      </c>
      <c r="AF72" s="19" t="s">
        <v>60</v>
      </c>
      <c r="AG72" s="19" t="s">
        <v>60</v>
      </c>
      <c r="AH72" s="19" t="s">
        <v>60</v>
      </c>
      <c r="AI72" s="19" t="s">
        <v>60</v>
      </c>
      <c r="AJ72" s="19" t="s">
        <v>60</v>
      </c>
      <c r="AK72" s="19" t="s">
        <v>60</v>
      </c>
      <c r="AL72" s="19" t="s">
        <v>60</v>
      </c>
      <c r="AM72" s="19" t="s">
        <v>60</v>
      </c>
      <c r="AN72" s="19" t="s">
        <v>60</v>
      </c>
    </row>
    <row r="73" spans="1:40" ht="42.75">
      <c r="A73" s="15" t="s">
        <v>81</v>
      </c>
      <c r="B73" s="16" t="s">
        <v>82</v>
      </c>
      <c r="C73" s="17" t="s">
        <v>22</v>
      </c>
      <c r="D73" s="19" t="s">
        <v>60</v>
      </c>
      <c r="E73" s="19" t="s">
        <v>60</v>
      </c>
      <c r="F73" s="19" t="s">
        <v>60</v>
      </c>
      <c r="G73" s="19" t="s">
        <v>60</v>
      </c>
      <c r="H73" s="19" t="s">
        <v>60</v>
      </c>
      <c r="I73" s="19" t="s">
        <v>60</v>
      </c>
      <c r="J73" s="19" t="s">
        <v>60</v>
      </c>
      <c r="K73" s="19" t="s">
        <v>60</v>
      </c>
      <c r="L73" s="19" t="s">
        <v>60</v>
      </c>
      <c r="M73" s="19" t="s">
        <v>60</v>
      </c>
      <c r="N73" s="19" t="s">
        <v>60</v>
      </c>
      <c r="O73" s="19" t="s">
        <v>60</v>
      </c>
      <c r="P73" s="19" t="s">
        <v>60</v>
      </c>
      <c r="Q73" s="19" t="s">
        <v>60</v>
      </c>
      <c r="R73" s="19" t="s">
        <v>60</v>
      </c>
      <c r="S73" s="19" t="s">
        <v>60</v>
      </c>
      <c r="T73" s="19" t="s">
        <v>60</v>
      </c>
      <c r="U73" s="19" t="s">
        <v>60</v>
      </c>
      <c r="V73" s="19" t="s">
        <v>60</v>
      </c>
      <c r="W73" s="19" t="s">
        <v>60</v>
      </c>
      <c r="X73" s="19" t="s">
        <v>60</v>
      </c>
      <c r="Y73" s="19" t="s">
        <v>60</v>
      </c>
      <c r="Z73" s="19" t="s">
        <v>60</v>
      </c>
      <c r="AA73" s="19" t="s">
        <v>60</v>
      </c>
      <c r="AB73" s="19" t="s">
        <v>60</v>
      </c>
      <c r="AC73" s="19" t="s">
        <v>60</v>
      </c>
      <c r="AD73" s="19" t="s">
        <v>60</v>
      </c>
      <c r="AE73" s="19" t="s">
        <v>60</v>
      </c>
      <c r="AF73" s="19" t="s">
        <v>60</v>
      </c>
      <c r="AG73" s="19" t="s">
        <v>60</v>
      </c>
      <c r="AH73" s="19" t="s">
        <v>60</v>
      </c>
      <c r="AI73" s="19" t="s">
        <v>60</v>
      </c>
      <c r="AJ73" s="19" t="s">
        <v>60</v>
      </c>
      <c r="AK73" s="19" t="s">
        <v>60</v>
      </c>
      <c r="AL73" s="19" t="s">
        <v>60</v>
      </c>
      <c r="AM73" s="19" t="s">
        <v>60</v>
      </c>
      <c r="AN73" s="19" t="s">
        <v>60</v>
      </c>
    </row>
    <row r="74" spans="1:40" ht="42.75">
      <c r="A74" s="15" t="s">
        <v>83</v>
      </c>
      <c r="B74" s="16" t="s">
        <v>84</v>
      </c>
      <c r="C74" s="17" t="s">
        <v>22</v>
      </c>
      <c r="D74" s="19" t="s">
        <v>60</v>
      </c>
      <c r="E74" s="19" t="s">
        <v>60</v>
      </c>
      <c r="F74" s="19" t="s">
        <v>60</v>
      </c>
      <c r="G74" s="19" t="s">
        <v>60</v>
      </c>
      <c r="H74" s="19" t="s">
        <v>60</v>
      </c>
      <c r="I74" s="19" t="s">
        <v>60</v>
      </c>
      <c r="J74" s="19" t="s">
        <v>60</v>
      </c>
      <c r="K74" s="19" t="s">
        <v>60</v>
      </c>
      <c r="L74" s="19" t="s">
        <v>60</v>
      </c>
      <c r="M74" s="19" t="s">
        <v>60</v>
      </c>
      <c r="N74" s="19" t="s">
        <v>60</v>
      </c>
      <c r="O74" s="19" t="s">
        <v>60</v>
      </c>
      <c r="P74" s="19" t="s">
        <v>60</v>
      </c>
      <c r="Q74" s="19" t="s">
        <v>60</v>
      </c>
      <c r="R74" s="19" t="s">
        <v>60</v>
      </c>
      <c r="S74" s="19" t="s">
        <v>60</v>
      </c>
      <c r="T74" s="19" t="s">
        <v>60</v>
      </c>
      <c r="U74" s="19" t="s">
        <v>60</v>
      </c>
      <c r="V74" s="19" t="s">
        <v>60</v>
      </c>
      <c r="W74" s="19" t="s">
        <v>60</v>
      </c>
      <c r="X74" s="19" t="s">
        <v>60</v>
      </c>
      <c r="Y74" s="19" t="s">
        <v>60</v>
      </c>
      <c r="Z74" s="19" t="s">
        <v>60</v>
      </c>
      <c r="AA74" s="19" t="s">
        <v>60</v>
      </c>
      <c r="AB74" s="19" t="s">
        <v>60</v>
      </c>
      <c r="AC74" s="19" t="s">
        <v>60</v>
      </c>
      <c r="AD74" s="19" t="s">
        <v>60</v>
      </c>
      <c r="AE74" s="19" t="s">
        <v>60</v>
      </c>
      <c r="AF74" s="19" t="s">
        <v>60</v>
      </c>
      <c r="AG74" s="19" t="s">
        <v>60</v>
      </c>
      <c r="AH74" s="19" t="s">
        <v>60</v>
      </c>
      <c r="AI74" s="19" t="s">
        <v>60</v>
      </c>
      <c r="AJ74" s="19" t="s">
        <v>60</v>
      </c>
      <c r="AK74" s="19" t="s">
        <v>60</v>
      </c>
      <c r="AL74" s="19" t="s">
        <v>60</v>
      </c>
      <c r="AM74" s="19" t="s">
        <v>60</v>
      </c>
      <c r="AN74" s="19" t="s">
        <v>60</v>
      </c>
    </row>
    <row r="75" spans="1:40" ht="42.75">
      <c r="A75" s="15" t="s">
        <v>85</v>
      </c>
      <c r="B75" s="16" t="s">
        <v>86</v>
      </c>
      <c r="C75" s="17" t="s">
        <v>22</v>
      </c>
      <c r="D75" s="19" t="s">
        <v>60</v>
      </c>
      <c r="E75" s="19" t="s">
        <v>60</v>
      </c>
      <c r="F75" s="19" t="s">
        <v>60</v>
      </c>
      <c r="G75" s="19" t="s">
        <v>60</v>
      </c>
      <c r="H75" s="19" t="s">
        <v>60</v>
      </c>
      <c r="I75" s="19" t="s">
        <v>60</v>
      </c>
      <c r="J75" s="19" t="s">
        <v>60</v>
      </c>
      <c r="K75" s="19" t="s">
        <v>60</v>
      </c>
      <c r="L75" s="19" t="s">
        <v>60</v>
      </c>
      <c r="M75" s="19" t="s">
        <v>60</v>
      </c>
      <c r="N75" s="19" t="s">
        <v>60</v>
      </c>
      <c r="O75" s="19" t="s">
        <v>60</v>
      </c>
      <c r="P75" s="19" t="s">
        <v>60</v>
      </c>
      <c r="Q75" s="19" t="s">
        <v>60</v>
      </c>
      <c r="R75" s="19" t="s">
        <v>60</v>
      </c>
      <c r="S75" s="19" t="s">
        <v>60</v>
      </c>
      <c r="T75" s="19" t="s">
        <v>60</v>
      </c>
      <c r="U75" s="19" t="s">
        <v>60</v>
      </c>
      <c r="V75" s="19" t="s">
        <v>60</v>
      </c>
      <c r="W75" s="19" t="s">
        <v>60</v>
      </c>
      <c r="X75" s="19" t="s">
        <v>60</v>
      </c>
      <c r="Y75" s="19" t="s">
        <v>60</v>
      </c>
      <c r="Z75" s="19" t="s">
        <v>60</v>
      </c>
      <c r="AA75" s="19" t="s">
        <v>60</v>
      </c>
      <c r="AB75" s="19" t="s">
        <v>60</v>
      </c>
      <c r="AC75" s="19" t="s">
        <v>60</v>
      </c>
      <c r="AD75" s="19" t="s">
        <v>60</v>
      </c>
      <c r="AE75" s="19" t="s">
        <v>60</v>
      </c>
      <c r="AF75" s="19" t="s">
        <v>60</v>
      </c>
      <c r="AG75" s="19" t="s">
        <v>60</v>
      </c>
      <c r="AH75" s="19" t="s">
        <v>60</v>
      </c>
      <c r="AI75" s="19" t="s">
        <v>60</v>
      </c>
      <c r="AJ75" s="19" t="s">
        <v>60</v>
      </c>
      <c r="AK75" s="19" t="s">
        <v>60</v>
      </c>
      <c r="AL75" s="19" t="s">
        <v>60</v>
      </c>
      <c r="AM75" s="19" t="s">
        <v>60</v>
      </c>
      <c r="AN75" s="19" t="s">
        <v>60</v>
      </c>
    </row>
    <row r="76" spans="1:40" ht="42.75">
      <c r="A76" s="15" t="s">
        <v>87</v>
      </c>
      <c r="B76" s="16" t="s">
        <v>88</v>
      </c>
      <c r="C76" s="17" t="s">
        <v>22</v>
      </c>
      <c r="D76" s="19" t="s">
        <v>60</v>
      </c>
      <c r="E76" s="19" t="s">
        <v>60</v>
      </c>
      <c r="F76" s="19" t="s">
        <v>60</v>
      </c>
      <c r="G76" s="19" t="s">
        <v>60</v>
      </c>
      <c r="H76" s="19" t="s">
        <v>60</v>
      </c>
      <c r="I76" s="19" t="s">
        <v>60</v>
      </c>
      <c r="J76" s="19" t="s">
        <v>60</v>
      </c>
      <c r="K76" s="19" t="s">
        <v>60</v>
      </c>
      <c r="L76" s="19" t="s">
        <v>60</v>
      </c>
      <c r="M76" s="19" t="s">
        <v>60</v>
      </c>
      <c r="N76" s="19" t="s">
        <v>60</v>
      </c>
      <c r="O76" s="19" t="s">
        <v>60</v>
      </c>
      <c r="P76" s="19" t="s">
        <v>60</v>
      </c>
      <c r="Q76" s="19" t="s">
        <v>60</v>
      </c>
      <c r="R76" s="19" t="s">
        <v>60</v>
      </c>
      <c r="S76" s="19" t="s">
        <v>60</v>
      </c>
      <c r="T76" s="19" t="s">
        <v>60</v>
      </c>
      <c r="U76" s="19" t="s">
        <v>60</v>
      </c>
      <c r="V76" s="19" t="s">
        <v>60</v>
      </c>
      <c r="W76" s="19" t="s">
        <v>60</v>
      </c>
      <c r="X76" s="19" t="s">
        <v>60</v>
      </c>
      <c r="Y76" s="19" t="s">
        <v>60</v>
      </c>
      <c r="Z76" s="19" t="s">
        <v>60</v>
      </c>
      <c r="AA76" s="19" t="s">
        <v>60</v>
      </c>
      <c r="AB76" s="19" t="s">
        <v>60</v>
      </c>
      <c r="AC76" s="19" t="s">
        <v>60</v>
      </c>
      <c r="AD76" s="19" t="s">
        <v>60</v>
      </c>
      <c r="AE76" s="19" t="s">
        <v>60</v>
      </c>
      <c r="AF76" s="19" t="s">
        <v>60</v>
      </c>
      <c r="AG76" s="19" t="s">
        <v>60</v>
      </c>
      <c r="AH76" s="19" t="s">
        <v>60</v>
      </c>
      <c r="AI76" s="19" t="s">
        <v>60</v>
      </c>
      <c r="AJ76" s="19" t="s">
        <v>60</v>
      </c>
      <c r="AK76" s="19" t="s">
        <v>60</v>
      </c>
      <c r="AL76" s="19" t="s">
        <v>60</v>
      </c>
      <c r="AM76" s="19" t="s">
        <v>60</v>
      </c>
      <c r="AN76" s="19" t="s">
        <v>60</v>
      </c>
    </row>
    <row r="77" spans="1:40" ht="28.5">
      <c r="A77" s="15" t="s">
        <v>89</v>
      </c>
      <c r="B77" s="16" t="s">
        <v>90</v>
      </c>
      <c r="C77" s="17" t="s">
        <v>22</v>
      </c>
      <c r="D77" s="19" t="s">
        <v>60</v>
      </c>
      <c r="E77" s="19" t="s">
        <v>60</v>
      </c>
      <c r="F77" s="19" t="s">
        <v>60</v>
      </c>
      <c r="G77" s="19" t="s">
        <v>60</v>
      </c>
      <c r="H77" s="19" t="s">
        <v>60</v>
      </c>
      <c r="I77" s="19" t="s">
        <v>60</v>
      </c>
      <c r="J77" s="19" t="s">
        <v>60</v>
      </c>
      <c r="K77" s="19" t="s">
        <v>60</v>
      </c>
      <c r="L77" s="19" t="s">
        <v>60</v>
      </c>
      <c r="M77" s="19" t="s">
        <v>60</v>
      </c>
      <c r="N77" s="19" t="s">
        <v>60</v>
      </c>
      <c r="O77" s="19" t="s">
        <v>60</v>
      </c>
      <c r="P77" s="19" t="s">
        <v>60</v>
      </c>
      <c r="Q77" s="19" t="s">
        <v>60</v>
      </c>
      <c r="R77" s="19" t="s">
        <v>60</v>
      </c>
      <c r="S77" s="19" t="s">
        <v>60</v>
      </c>
      <c r="T77" s="19" t="s">
        <v>60</v>
      </c>
      <c r="U77" s="19" t="s">
        <v>60</v>
      </c>
      <c r="V77" s="19" t="s">
        <v>60</v>
      </c>
      <c r="W77" s="19" t="s">
        <v>60</v>
      </c>
      <c r="X77" s="19" t="s">
        <v>60</v>
      </c>
      <c r="Y77" s="19" t="s">
        <v>60</v>
      </c>
      <c r="Z77" s="19" t="s">
        <v>60</v>
      </c>
      <c r="AA77" s="19" t="s">
        <v>60</v>
      </c>
      <c r="AB77" s="19" t="s">
        <v>60</v>
      </c>
      <c r="AC77" s="19" t="s">
        <v>60</v>
      </c>
      <c r="AD77" s="19" t="s">
        <v>60</v>
      </c>
      <c r="AE77" s="19" t="s">
        <v>60</v>
      </c>
      <c r="AF77" s="19" t="s">
        <v>60</v>
      </c>
      <c r="AG77" s="19" t="s">
        <v>60</v>
      </c>
      <c r="AH77" s="19" t="s">
        <v>60</v>
      </c>
      <c r="AI77" s="19" t="s">
        <v>60</v>
      </c>
      <c r="AJ77" s="19" t="s">
        <v>60</v>
      </c>
      <c r="AK77" s="19" t="s">
        <v>60</v>
      </c>
      <c r="AL77" s="19" t="s">
        <v>60</v>
      </c>
      <c r="AM77" s="19" t="s">
        <v>60</v>
      </c>
      <c r="AN77" s="19" t="s">
        <v>60</v>
      </c>
    </row>
    <row r="78" spans="1:40" ht="42.75">
      <c r="A78" s="15" t="s">
        <v>91</v>
      </c>
      <c r="B78" s="16" t="s">
        <v>92</v>
      </c>
      <c r="C78" s="17" t="s">
        <v>22</v>
      </c>
      <c r="D78" s="19" t="s">
        <v>60</v>
      </c>
      <c r="E78" s="19" t="s">
        <v>60</v>
      </c>
      <c r="F78" s="19" t="s">
        <v>60</v>
      </c>
      <c r="G78" s="19" t="s">
        <v>60</v>
      </c>
      <c r="H78" s="19" t="s">
        <v>60</v>
      </c>
      <c r="I78" s="19" t="s">
        <v>60</v>
      </c>
      <c r="J78" s="19" t="s">
        <v>60</v>
      </c>
      <c r="K78" s="19" t="s">
        <v>60</v>
      </c>
      <c r="L78" s="19" t="s">
        <v>60</v>
      </c>
      <c r="M78" s="19" t="s">
        <v>60</v>
      </c>
      <c r="N78" s="19" t="s">
        <v>60</v>
      </c>
      <c r="O78" s="19" t="s">
        <v>60</v>
      </c>
      <c r="P78" s="19" t="s">
        <v>60</v>
      </c>
      <c r="Q78" s="19" t="s">
        <v>60</v>
      </c>
      <c r="R78" s="19" t="s">
        <v>60</v>
      </c>
      <c r="S78" s="19" t="s">
        <v>60</v>
      </c>
      <c r="T78" s="19" t="s">
        <v>60</v>
      </c>
      <c r="U78" s="19" t="s">
        <v>60</v>
      </c>
      <c r="V78" s="19" t="s">
        <v>60</v>
      </c>
      <c r="W78" s="19" t="s">
        <v>60</v>
      </c>
      <c r="X78" s="19" t="s">
        <v>60</v>
      </c>
      <c r="Y78" s="19" t="s">
        <v>60</v>
      </c>
      <c r="Z78" s="19" t="s">
        <v>60</v>
      </c>
      <c r="AA78" s="19" t="s">
        <v>60</v>
      </c>
      <c r="AB78" s="19" t="s">
        <v>60</v>
      </c>
      <c r="AC78" s="19" t="s">
        <v>60</v>
      </c>
      <c r="AD78" s="19" t="s">
        <v>60</v>
      </c>
      <c r="AE78" s="19" t="s">
        <v>60</v>
      </c>
      <c r="AF78" s="19" t="s">
        <v>60</v>
      </c>
      <c r="AG78" s="19" t="s">
        <v>60</v>
      </c>
      <c r="AH78" s="19" t="s">
        <v>60</v>
      </c>
      <c r="AI78" s="19" t="s">
        <v>60</v>
      </c>
      <c r="AJ78" s="19" t="s">
        <v>60</v>
      </c>
      <c r="AK78" s="19" t="s">
        <v>60</v>
      </c>
      <c r="AL78" s="19" t="s">
        <v>60</v>
      </c>
      <c r="AM78" s="19" t="s">
        <v>60</v>
      </c>
      <c r="AN78" s="19" t="s">
        <v>60</v>
      </c>
    </row>
    <row r="79" spans="1:40" ht="57">
      <c r="A79" s="15" t="s">
        <v>93</v>
      </c>
      <c r="B79" s="16" t="s">
        <v>94</v>
      </c>
      <c r="C79" s="17" t="s">
        <v>22</v>
      </c>
      <c r="D79" s="19" t="s">
        <v>60</v>
      </c>
      <c r="E79" s="19" t="s">
        <v>60</v>
      </c>
      <c r="F79" s="19" t="s">
        <v>60</v>
      </c>
      <c r="G79" s="19" t="s">
        <v>60</v>
      </c>
      <c r="H79" s="19" t="s">
        <v>60</v>
      </c>
      <c r="I79" s="19" t="s">
        <v>60</v>
      </c>
      <c r="J79" s="19" t="s">
        <v>60</v>
      </c>
      <c r="K79" s="19" t="s">
        <v>60</v>
      </c>
      <c r="L79" s="19" t="s">
        <v>60</v>
      </c>
      <c r="M79" s="19" t="s">
        <v>60</v>
      </c>
      <c r="N79" s="19" t="s">
        <v>60</v>
      </c>
      <c r="O79" s="19" t="s">
        <v>60</v>
      </c>
      <c r="P79" s="19" t="s">
        <v>60</v>
      </c>
      <c r="Q79" s="19" t="s">
        <v>60</v>
      </c>
      <c r="R79" s="19" t="s">
        <v>60</v>
      </c>
      <c r="S79" s="19" t="s">
        <v>60</v>
      </c>
      <c r="T79" s="19" t="s">
        <v>60</v>
      </c>
      <c r="U79" s="19" t="s">
        <v>60</v>
      </c>
      <c r="V79" s="19" t="s">
        <v>60</v>
      </c>
      <c r="W79" s="19" t="s">
        <v>60</v>
      </c>
      <c r="X79" s="19" t="s">
        <v>60</v>
      </c>
      <c r="Y79" s="19" t="s">
        <v>60</v>
      </c>
      <c r="Z79" s="19" t="s">
        <v>60</v>
      </c>
      <c r="AA79" s="19" t="s">
        <v>60</v>
      </c>
      <c r="AB79" s="19" t="s">
        <v>60</v>
      </c>
      <c r="AC79" s="19" t="s">
        <v>60</v>
      </c>
      <c r="AD79" s="19" t="s">
        <v>60</v>
      </c>
      <c r="AE79" s="19" t="s">
        <v>60</v>
      </c>
      <c r="AF79" s="19" t="s">
        <v>60</v>
      </c>
      <c r="AG79" s="19" t="s">
        <v>60</v>
      </c>
      <c r="AH79" s="19" t="s">
        <v>60</v>
      </c>
      <c r="AI79" s="19" t="s">
        <v>60</v>
      </c>
      <c r="AJ79" s="19" t="s">
        <v>60</v>
      </c>
      <c r="AK79" s="19" t="s">
        <v>60</v>
      </c>
      <c r="AL79" s="19" t="s">
        <v>60</v>
      </c>
      <c r="AM79" s="19" t="s">
        <v>60</v>
      </c>
      <c r="AN79" s="19" t="s">
        <v>60</v>
      </c>
    </row>
    <row r="80" spans="1:40" ht="42.75">
      <c r="A80" s="15" t="s">
        <v>95</v>
      </c>
      <c r="B80" s="16" t="s">
        <v>96</v>
      </c>
      <c r="C80" s="17" t="s">
        <v>22</v>
      </c>
      <c r="D80" s="19" t="s">
        <v>60</v>
      </c>
      <c r="E80" s="19" t="s">
        <v>60</v>
      </c>
      <c r="F80" s="19" t="s">
        <v>60</v>
      </c>
      <c r="G80" s="19" t="s">
        <v>60</v>
      </c>
      <c r="H80" s="19" t="s">
        <v>60</v>
      </c>
      <c r="I80" s="19" t="s">
        <v>60</v>
      </c>
      <c r="J80" s="19" t="s">
        <v>60</v>
      </c>
      <c r="K80" s="19" t="s">
        <v>60</v>
      </c>
      <c r="L80" s="19" t="s">
        <v>60</v>
      </c>
      <c r="M80" s="19" t="s">
        <v>60</v>
      </c>
      <c r="N80" s="19" t="s">
        <v>60</v>
      </c>
      <c r="O80" s="19" t="s">
        <v>60</v>
      </c>
      <c r="P80" s="19" t="s">
        <v>60</v>
      </c>
      <c r="Q80" s="19" t="s">
        <v>60</v>
      </c>
      <c r="R80" s="19" t="s">
        <v>60</v>
      </c>
      <c r="S80" s="19" t="s">
        <v>60</v>
      </c>
      <c r="T80" s="19" t="s">
        <v>60</v>
      </c>
      <c r="U80" s="19" t="s">
        <v>60</v>
      </c>
      <c r="V80" s="19" t="s">
        <v>60</v>
      </c>
      <c r="W80" s="19" t="s">
        <v>60</v>
      </c>
      <c r="X80" s="19" t="s">
        <v>60</v>
      </c>
      <c r="Y80" s="19" t="s">
        <v>60</v>
      </c>
      <c r="Z80" s="19" t="s">
        <v>60</v>
      </c>
      <c r="AA80" s="19" t="s">
        <v>60</v>
      </c>
      <c r="AB80" s="19" t="s">
        <v>60</v>
      </c>
      <c r="AC80" s="19" t="s">
        <v>60</v>
      </c>
      <c r="AD80" s="19" t="s">
        <v>60</v>
      </c>
      <c r="AE80" s="19" t="s">
        <v>60</v>
      </c>
      <c r="AF80" s="19" t="s">
        <v>60</v>
      </c>
      <c r="AG80" s="19" t="s">
        <v>60</v>
      </c>
      <c r="AH80" s="19" t="s">
        <v>60</v>
      </c>
      <c r="AI80" s="19" t="s">
        <v>60</v>
      </c>
      <c r="AJ80" s="19" t="s">
        <v>60</v>
      </c>
      <c r="AK80" s="19" t="s">
        <v>60</v>
      </c>
      <c r="AL80" s="19" t="s">
        <v>60</v>
      </c>
      <c r="AM80" s="19" t="s">
        <v>60</v>
      </c>
      <c r="AN80" s="19" t="s">
        <v>60</v>
      </c>
    </row>
    <row r="81" spans="1:42" ht="42.75">
      <c r="A81" s="15" t="s">
        <v>97</v>
      </c>
      <c r="B81" s="16" t="s">
        <v>98</v>
      </c>
      <c r="C81" s="17" t="s">
        <v>22</v>
      </c>
      <c r="D81" s="19" t="s">
        <v>60</v>
      </c>
      <c r="E81" s="19" t="s">
        <v>60</v>
      </c>
      <c r="F81" s="19" t="s">
        <v>60</v>
      </c>
      <c r="G81" s="19" t="s">
        <v>60</v>
      </c>
      <c r="H81" s="19" t="s">
        <v>60</v>
      </c>
      <c r="I81" s="19" t="s">
        <v>60</v>
      </c>
      <c r="J81" s="19" t="s">
        <v>60</v>
      </c>
      <c r="K81" s="19" t="s">
        <v>60</v>
      </c>
      <c r="L81" s="19" t="s">
        <v>60</v>
      </c>
      <c r="M81" s="19" t="s">
        <v>60</v>
      </c>
      <c r="N81" s="19" t="s">
        <v>60</v>
      </c>
      <c r="O81" s="19" t="s">
        <v>60</v>
      </c>
      <c r="P81" s="19" t="s">
        <v>60</v>
      </c>
      <c r="Q81" s="19" t="s">
        <v>60</v>
      </c>
      <c r="R81" s="19" t="s">
        <v>60</v>
      </c>
      <c r="S81" s="19" t="s">
        <v>60</v>
      </c>
      <c r="T81" s="19" t="s">
        <v>60</v>
      </c>
      <c r="U81" s="19" t="s">
        <v>60</v>
      </c>
      <c r="V81" s="19" t="s">
        <v>60</v>
      </c>
      <c r="W81" s="19" t="s">
        <v>60</v>
      </c>
      <c r="X81" s="19" t="s">
        <v>60</v>
      </c>
      <c r="Y81" s="19" t="s">
        <v>60</v>
      </c>
      <c r="Z81" s="19" t="s">
        <v>60</v>
      </c>
      <c r="AA81" s="19" t="s">
        <v>60</v>
      </c>
      <c r="AB81" s="19" t="s">
        <v>60</v>
      </c>
      <c r="AC81" s="19" t="s">
        <v>60</v>
      </c>
      <c r="AD81" s="19" t="s">
        <v>60</v>
      </c>
      <c r="AE81" s="19" t="s">
        <v>60</v>
      </c>
      <c r="AF81" s="19" t="s">
        <v>60</v>
      </c>
      <c r="AG81" s="19" t="s">
        <v>60</v>
      </c>
      <c r="AH81" s="19" t="s">
        <v>60</v>
      </c>
      <c r="AI81" s="19" t="s">
        <v>60</v>
      </c>
      <c r="AJ81" s="19" t="s">
        <v>60</v>
      </c>
      <c r="AK81" s="19" t="s">
        <v>60</v>
      </c>
      <c r="AL81" s="19" t="s">
        <v>60</v>
      </c>
      <c r="AM81" s="19" t="s">
        <v>60</v>
      </c>
      <c r="AN81" s="19" t="s">
        <v>60</v>
      </c>
    </row>
    <row r="82" spans="1:42" ht="28.5">
      <c r="A82" s="15" t="s">
        <v>99</v>
      </c>
      <c r="B82" s="16" t="s">
        <v>100</v>
      </c>
      <c r="C82" s="17" t="s">
        <v>22</v>
      </c>
      <c r="D82" s="19" t="s">
        <v>60</v>
      </c>
      <c r="E82" s="19" t="s">
        <v>60</v>
      </c>
      <c r="F82" s="19" t="s">
        <v>60</v>
      </c>
      <c r="G82" s="140">
        <f>K82+P82+U82+Z82+AE82</f>
        <v>0.34799999999999998</v>
      </c>
      <c r="H82" s="19" t="s">
        <v>60</v>
      </c>
      <c r="I82" s="19" t="s">
        <v>60</v>
      </c>
      <c r="J82" s="19" t="s">
        <v>60</v>
      </c>
      <c r="K82" s="130">
        <f>K83</f>
        <v>0</v>
      </c>
      <c r="L82" s="170" t="s">
        <v>60</v>
      </c>
      <c r="M82" s="170" t="s">
        <v>60</v>
      </c>
      <c r="N82" s="130">
        <f>N83</f>
        <v>0</v>
      </c>
      <c r="O82" s="170" t="s">
        <v>60</v>
      </c>
      <c r="P82" s="130">
        <f>P83</f>
        <v>0</v>
      </c>
      <c r="Q82" s="170" t="s">
        <v>60</v>
      </c>
      <c r="R82" s="170" t="s">
        <v>60</v>
      </c>
      <c r="S82" s="130">
        <f>S83</f>
        <v>0</v>
      </c>
      <c r="T82" s="138" t="s">
        <v>60</v>
      </c>
      <c r="U82" s="130">
        <f>U83</f>
        <v>0.34799999999999998</v>
      </c>
      <c r="V82" s="138" t="s">
        <v>60</v>
      </c>
      <c r="W82" s="170" t="s">
        <v>60</v>
      </c>
      <c r="X82" s="130">
        <f>X83</f>
        <v>0.34799999999999998</v>
      </c>
      <c r="Y82" s="170" t="s">
        <v>60</v>
      </c>
      <c r="Z82" s="130">
        <f>Z83</f>
        <v>0</v>
      </c>
      <c r="AA82" s="170" t="s">
        <v>60</v>
      </c>
      <c r="AB82" s="170" t="s">
        <v>60</v>
      </c>
      <c r="AC82" s="130">
        <f>AC83</f>
        <v>0</v>
      </c>
      <c r="AD82" s="170" t="s">
        <v>60</v>
      </c>
      <c r="AE82" s="130">
        <f>AE83</f>
        <v>0</v>
      </c>
      <c r="AF82" s="170" t="s">
        <v>60</v>
      </c>
      <c r="AG82" s="170" t="s">
        <v>60</v>
      </c>
      <c r="AH82" s="130">
        <f>AH83</f>
        <v>0</v>
      </c>
      <c r="AI82" s="170" t="s">
        <v>60</v>
      </c>
      <c r="AJ82" s="130">
        <f>AJ83</f>
        <v>0.34799999999999998</v>
      </c>
      <c r="AK82" s="170" t="s">
        <v>60</v>
      </c>
      <c r="AL82" s="170" t="s">
        <v>60</v>
      </c>
      <c r="AM82" s="171">
        <f>N82+S82+X82+AC82+AH82</f>
        <v>0.34799999999999998</v>
      </c>
      <c r="AN82" s="170" t="s">
        <v>60</v>
      </c>
      <c r="AO82" s="172"/>
      <c r="AP82" s="172"/>
    </row>
    <row r="83" spans="1:42" ht="25.5">
      <c r="A83" s="120" t="s">
        <v>379</v>
      </c>
      <c r="B83" s="125" t="s">
        <v>495</v>
      </c>
      <c r="C83" s="122" t="s">
        <v>496</v>
      </c>
      <c r="D83" s="124">
        <v>2022</v>
      </c>
      <c r="E83" s="124">
        <v>2022</v>
      </c>
      <c r="F83" s="19" t="s">
        <v>60</v>
      </c>
      <c r="G83" s="140">
        <f>K83+P83+U83+Z83+AE83</f>
        <v>0.34799999999999998</v>
      </c>
      <c r="H83" s="177">
        <v>43132</v>
      </c>
      <c r="I83" s="19" t="s">
        <v>60</v>
      </c>
      <c r="J83" s="19" t="s">
        <v>60</v>
      </c>
      <c r="K83" s="132">
        <v>0</v>
      </c>
      <c r="L83" s="170" t="s">
        <v>60</v>
      </c>
      <c r="M83" s="170" t="s">
        <v>60</v>
      </c>
      <c r="N83" s="132">
        <v>0</v>
      </c>
      <c r="O83" s="170" t="s">
        <v>60</v>
      </c>
      <c r="P83" s="132">
        <v>0</v>
      </c>
      <c r="Q83" s="170" t="s">
        <v>60</v>
      </c>
      <c r="R83" s="170" t="s">
        <v>60</v>
      </c>
      <c r="S83" s="132">
        <v>0</v>
      </c>
      <c r="T83" s="139" t="s">
        <v>60</v>
      </c>
      <c r="U83" s="132">
        <v>0.34799999999999998</v>
      </c>
      <c r="V83" s="139" t="s">
        <v>60</v>
      </c>
      <c r="W83" s="170" t="s">
        <v>60</v>
      </c>
      <c r="X83" s="132">
        <v>0.34799999999999998</v>
      </c>
      <c r="Y83" s="170" t="s">
        <v>60</v>
      </c>
      <c r="Z83" s="132">
        <v>0</v>
      </c>
      <c r="AA83" s="170" t="s">
        <v>60</v>
      </c>
      <c r="AB83" s="170" t="s">
        <v>60</v>
      </c>
      <c r="AC83" s="132">
        <v>0</v>
      </c>
      <c r="AD83" s="170" t="s">
        <v>60</v>
      </c>
      <c r="AE83" s="132">
        <v>0</v>
      </c>
      <c r="AF83" s="170" t="s">
        <v>60</v>
      </c>
      <c r="AG83" s="170" t="s">
        <v>60</v>
      </c>
      <c r="AH83" s="132">
        <v>0</v>
      </c>
      <c r="AI83" s="170" t="s">
        <v>60</v>
      </c>
      <c r="AJ83" s="173">
        <v>0.34799999999999998</v>
      </c>
      <c r="AK83" s="170" t="s">
        <v>60</v>
      </c>
      <c r="AL83" s="170" t="s">
        <v>60</v>
      </c>
      <c r="AM83" s="171">
        <f>N83+S83+X83+AC83+AH83</f>
        <v>0.34799999999999998</v>
      </c>
      <c r="AN83" s="170" t="s">
        <v>60</v>
      </c>
      <c r="AO83" s="172"/>
      <c r="AP83" s="172"/>
    </row>
    <row r="84" spans="1:42" ht="29.25">
      <c r="A84" s="15" t="s">
        <v>101</v>
      </c>
      <c r="B84" s="18" t="s">
        <v>102</v>
      </c>
      <c r="C84" s="17" t="s">
        <v>22</v>
      </c>
      <c r="D84" s="19" t="s">
        <v>60</v>
      </c>
      <c r="E84" s="19" t="s">
        <v>60</v>
      </c>
      <c r="F84" s="19" t="s">
        <v>60</v>
      </c>
      <c r="G84" s="19" t="s">
        <v>60</v>
      </c>
      <c r="H84" s="19" t="s">
        <v>60</v>
      </c>
      <c r="I84" s="19" t="s">
        <v>60</v>
      </c>
      <c r="J84" s="19" t="s">
        <v>60</v>
      </c>
      <c r="K84" s="170" t="s">
        <v>60</v>
      </c>
      <c r="L84" s="170" t="s">
        <v>60</v>
      </c>
      <c r="M84" s="170" t="s">
        <v>60</v>
      </c>
      <c r="N84" s="170" t="s">
        <v>60</v>
      </c>
      <c r="O84" s="170" t="s">
        <v>60</v>
      </c>
      <c r="P84" s="170" t="s">
        <v>60</v>
      </c>
      <c r="Q84" s="170" t="s">
        <v>60</v>
      </c>
      <c r="R84" s="170" t="s">
        <v>60</v>
      </c>
      <c r="S84" s="170" t="s">
        <v>60</v>
      </c>
      <c r="T84" s="170" t="s">
        <v>60</v>
      </c>
      <c r="U84" s="170" t="s">
        <v>60</v>
      </c>
      <c r="V84" s="170" t="s">
        <v>60</v>
      </c>
      <c r="W84" s="170" t="s">
        <v>60</v>
      </c>
      <c r="X84" s="170" t="s">
        <v>60</v>
      </c>
      <c r="Y84" s="170" t="s">
        <v>60</v>
      </c>
      <c r="Z84" s="170" t="s">
        <v>60</v>
      </c>
      <c r="AA84" s="170" t="s">
        <v>60</v>
      </c>
      <c r="AB84" s="170" t="s">
        <v>60</v>
      </c>
      <c r="AC84" s="170" t="s">
        <v>60</v>
      </c>
      <c r="AD84" s="170" t="s">
        <v>60</v>
      </c>
      <c r="AE84" s="170" t="s">
        <v>60</v>
      </c>
      <c r="AF84" s="170" t="s">
        <v>60</v>
      </c>
      <c r="AG84" s="170" t="s">
        <v>60</v>
      </c>
      <c r="AH84" s="170" t="s">
        <v>60</v>
      </c>
      <c r="AI84" s="170" t="s">
        <v>60</v>
      </c>
      <c r="AJ84" s="170" t="s">
        <v>60</v>
      </c>
      <c r="AK84" s="170" t="s">
        <v>60</v>
      </c>
      <c r="AL84" s="170" t="s">
        <v>60</v>
      </c>
      <c r="AM84" s="170" t="s">
        <v>60</v>
      </c>
      <c r="AN84" s="170" t="s">
        <v>60</v>
      </c>
      <c r="AO84" s="172"/>
      <c r="AP84" s="172"/>
    </row>
    <row r="85" spans="1:42" ht="29.25">
      <c r="A85" s="15" t="s">
        <v>103</v>
      </c>
      <c r="B85" s="18" t="s">
        <v>104</v>
      </c>
      <c r="C85" s="17" t="s">
        <v>22</v>
      </c>
      <c r="D85" s="19" t="s">
        <v>60</v>
      </c>
      <c r="E85" s="19" t="s">
        <v>60</v>
      </c>
      <c r="F85" s="19" t="s">
        <v>60</v>
      </c>
      <c r="G85" s="140">
        <f t="shared" ref="G85:G94" si="8">K85+P85+U85+Z85+AE85</f>
        <v>12.918000000000001</v>
      </c>
      <c r="H85" s="19" t="s">
        <v>60</v>
      </c>
      <c r="I85" s="19" t="s">
        <v>60</v>
      </c>
      <c r="J85" s="19" t="s">
        <v>60</v>
      </c>
      <c r="K85" s="133">
        <f>K86+K87+K88+K89+K90+K91+K92+K93+K94</f>
        <v>1.6779999999999999</v>
      </c>
      <c r="L85" s="170" t="s">
        <v>60</v>
      </c>
      <c r="M85" s="170" t="s">
        <v>60</v>
      </c>
      <c r="N85" s="133">
        <f>N86+N87+N88+N89+N90+N91+N92+N93+N94</f>
        <v>1.6779999999999999</v>
      </c>
      <c r="O85" s="170" t="s">
        <v>60</v>
      </c>
      <c r="P85" s="133">
        <f>P86+P87+P88+P89+P90+P91+P92+P93+P94</f>
        <v>2.35</v>
      </c>
      <c r="Q85" s="170" t="s">
        <v>60</v>
      </c>
      <c r="R85" s="170" t="s">
        <v>60</v>
      </c>
      <c r="S85" s="133">
        <f>S86+S87+S88+S89+S90+S91+S92+S93+S94</f>
        <v>2.35</v>
      </c>
      <c r="T85" s="138" t="s">
        <v>60</v>
      </c>
      <c r="U85" s="133">
        <f>U86+U87+U88+U89+U90+U91+U92+U93+U94</f>
        <v>2.2880000000000003</v>
      </c>
      <c r="V85" s="138" t="s">
        <v>60</v>
      </c>
      <c r="W85" s="170" t="s">
        <v>60</v>
      </c>
      <c r="X85" s="133">
        <f>X86+X87+X88+X89+X90+X91+X92+X93+X94</f>
        <v>2.2880000000000003</v>
      </c>
      <c r="Y85" s="170" t="s">
        <v>60</v>
      </c>
      <c r="Z85" s="133">
        <f>Z86+Z87+Z88+Z89+Z90+Z91+Z92+Z93+Z94</f>
        <v>3.7279999999999998</v>
      </c>
      <c r="AA85" s="170" t="s">
        <v>60</v>
      </c>
      <c r="AB85" s="170" t="s">
        <v>60</v>
      </c>
      <c r="AC85" s="133">
        <f>AC86+AC87+AC88+AC89+AC90+AC91+AC92+AC93+AC94</f>
        <v>3.7279999999999998</v>
      </c>
      <c r="AD85" s="170" t="s">
        <v>60</v>
      </c>
      <c r="AE85" s="133">
        <f>AE86+AE87+AE88+AE89+AE90+AE91+AE92+AE93+AE94</f>
        <v>2.8740000000000001</v>
      </c>
      <c r="AF85" s="170" t="s">
        <v>60</v>
      </c>
      <c r="AG85" s="170" t="s">
        <v>60</v>
      </c>
      <c r="AH85" s="133">
        <f>AH86+AH87+AH88+AH89+AH90+AH91+AH92+AH93+AH94</f>
        <v>2.8740000000000001</v>
      </c>
      <c r="AI85" s="170" t="s">
        <v>60</v>
      </c>
      <c r="AJ85" s="133">
        <f>AJ86+AJ87+AJ88+AJ89+AJ90+AJ91+AJ92+AJ93+AJ94</f>
        <v>12.917999999999999</v>
      </c>
      <c r="AK85" s="170" t="s">
        <v>60</v>
      </c>
      <c r="AL85" s="170" t="s">
        <v>60</v>
      </c>
      <c r="AM85" s="171">
        <f t="shared" ref="AM85:AM94" si="9">N85+S85+X85+AC85+AH85</f>
        <v>12.918000000000001</v>
      </c>
      <c r="AN85" s="170" t="s">
        <v>60</v>
      </c>
      <c r="AO85" s="172"/>
      <c r="AP85" s="172"/>
    </row>
    <row r="86" spans="1:42" ht="15.75">
      <c r="A86" s="120" t="s">
        <v>497</v>
      </c>
      <c r="B86" s="125" t="s">
        <v>498</v>
      </c>
      <c r="C86" s="122" t="s">
        <v>499</v>
      </c>
      <c r="D86" s="124">
        <v>2020</v>
      </c>
      <c r="E86" s="124">
        <v>2021</v>
      </c>
      <c r="F86" s="19" t="s">
        <v>60</v>
      </c>
      <c r="G86" s="140">
        <f t="shared" si="8"/>
        <v>1.98</v>
      </c>
      <c r="H86" s="177">
        <v>43132</v>
      </c>
      <c r="I86" s="19" t="s">
        <v>60</v>
      </c>
      <c r="J86" s="19" t="s">
        <v>60</v>
      </c>
      <c r="K86" s="131">
        <v>1.302</v>
      </c>
      <c r="L86" s="19" t="s">
        <v>60</v>
      </c>
      <c r="M86" s="19" t="s">
        <v>60</v>
      </c>
      <c r="N86" s="131">
        <v>1.302</v>
      </c>
      <c r="O86" s="19" t="s">
        <v>60</v>
      </c>
      <c r="P86" s="131">
        <v>0.67800000000000005</v>
      </c>
      <c r="Q86" s="19" t="s">
        <v>60</v>
      </c>
      <c r="R86" s="19" t="s">
        <v>60</v>
      </c>
      <c r="S86" s="131">
        <v>0.67800000000000005</v>
      </c>
      <c r="T86" s="139" t="s">
        <v>60</v>
      </c>
      <c r="U86" s="131">
        <v>0</v>
      </c>
      <c r="V86" s="139" t="s">
        <v>60</v>
      </c>
      <c r="W86" s="19" t="s">
        <v>60</v>
      </c>
      <c r="X86" s="131">
        <v>0</v>
      </c>
      <c r="Y86" s="19" t="s">
        <v>60</v>
      </c>
      <c r="Z86" s="131">
        <v>0</v>
      </c>
      <c r="AA86" s="19" t="s">
        <v>60</v>
      </c>
      <c r="AB86" s="19" t="s">
        <v>60</v>
      </c>
      <c r="AC86" s="131">
        <v>0</v>
      </c>
      <c r="AD86" s="19" t="s">
        <v>60</v>
      </c>
      <c r="AE86" s="131">
        <v>0</v>
      </c>
      <c r="AF86" s="19" t="s">
        <v>60</v>
      </c>
      <c r="AG86" s="19" t="s">
        <v>60</v>
      </c>
      <c r="AH86" s="131">
        <v>0</v>
      </c>
      <c r="AI86" s="19" t="s">
        <v>60</v>
      </c>
      <c r="AJ86" s="127">
        <v>1.98</v>
      </c>
      <c r="AK86" s="19" t="s">
        <v>60</v>
      </c>
      <c r="AL86" s="19" t="s">
        <v>60</v>
      </c>
      <c r="AM86" s="140">
        <f t="shared" si="9"/>
        <v>1.98</v>
      </c>
      <c r="AN86" s="19" t="s">
        <v>60</v>
      </c>
    </row>
    <row r="87" spans="1:42" ht="15.75">
      <c r="A87" s="120" t="s">
        <v>500</v>
      </c>
      <c r="B87" s="126" t="s">
        <v>501</v>
      </c>
      <c r="C87" s="122" t="s">
        <v>502</v>
      </c>
      <c r="D87" s="124">
        <v>2020</v>
      </c>
      <c r="E87" s="124">
        <v>2020</v>
      </c>
      <c r="F87" s="19" t="s">
        <v>60</v>
      </c>
      <c r="G87" s="140">
        <f t="shared" si="8"/>
        <v>0.376</v>
      </c>
      <c r="H87" s="177">
        <v>43132</v>
      </c>
      <c r="I87" s="19" t="s">
        <v>60</v>
      </c>
      <c r="J87" s="19" t="s">
        <v>60</v>
      </c>
      <c r="K87" s="131">
        <v>0.376</v>
      </c>
      <c r="L87" s="19" t="s">
        <v>60</v>
      </c>
      <c r="M87" s="19" t="s">
        <v>60</v>
      </c>
      <c r="N87" s="131">
        <v>0.376</v>
      </c>
      <c r="O87" s="19" t="s">
        <v>60</v>
      </c>
      <c r="P87" s="131">
        <v>0</v>
      </c>
      <c r="Q87" s="19" t="s">
        <v>60</v>
      </c>
      <c r="R87" s="19" t="s">
        <v>60</v>
      </c>
      <c r="S87" s="131">
        <v>0</v>
      </c>
      <c r="T87" s="139" t="s">
        <v>60</v>
      </c>
      <c r="U87" s="131">
        <v>0</v>
      </c>
      <c r="V87" s="139" t="s">
        <v>60</v>
      </c>
      <c r="W87" s="19" t="s">
        <v>60</v>
      </c>
      <c r="X87" s="131">
        <v>0</v>
      </c>
      <c r="Y87" s="19" t="s">
        <v>60</v>
      </c>
      <c r="Z87" s="131">
        <v>0</v>
      </c>
      <c r="AA87" s="19" t="s">
        <v>60</v>
      </c>
      <c r="AB87" s="19" t="s">
        <v>60</v>
      </c>
      <c r="AC87" s="131">
        <v>0</v>
      </c>
      <c r="AD87" s="19" t="s">
        <v>60</v>
      </c>
      <c r="AE87" s="131">
        <v>0</v>
      </c>
      <c r="AF87" s="19" t="s">
        <v>60</v>
      </c>
      <c r="AG87" s="19" t="s">
        <v>60</v>
      </c>
      <c r="AH87" s="131">
        <v>0</v>
      </c>
      <c r="AI87" s="19" t="s">
        <v>60</v>
      </c>
      <c r="AJ87" s="127">
        <v>0.376</v>
      </c>
      <c r="AK87" s="19" t="s">
        <v>60</v>
      </c>
      <c r="AL87" s="19" t="s">
        <v>60</v>
      </c>
      <c r="AM87" s="140">
        <f t="shared" si="9"/>
        <v>0.376</v>
      </c>
      <c r="AN87" s="19" t="s">
        <v>60</v>
      </c>
    </row>
    <row r="88" spans="1:42" ht="15.75">
      <c r="A88" s="120" t="s">
        <v>503</v>
      </c>
      <c r="B88" s="125" t="s">
        <v>504</v>
      </c>
      <c r="C88" s="122" t="s">
        <v>505</v>
      </c>
      <c r="D88" s="124">
        <v>2021</v>
      </c>
      <c r="E88" s="124">
        <v>2023</v>
      </c>
      <c r="F88" s="19" t="s">
        <v>60</v>
      </c>
      <c r="G88" s="140">
        <f t="shared" si="8"/>
        <v>4.3220000000000001</v>
      </c>
      <c r="H88" s="177">
        <v>43132</v>
      </c>
      <c r="I88" s="19" t="s">
        <v>60</v>
      </c>
      <c r="J88" s="19" t="s">
        <v>60</v>
      </c>
      <c r="K88" s="131">
        <v>0</v>
      </c>
      <c r="L88" s="19" t="s">
        <v>60</v>
      </c>
      <c r="M88" s="19" t="s">
        <v>60</v>
      </c>
      <c r="N88" s="131">
        <v>0</v>
      </c>
      <c r="O88" s="19" t="s">
        <v>60</v>
      </c>
      <c r="P88" s="131">
        <v>1.296</v>
      </c>
      <c r="Q88" s="19" t="s">
        <v>60</v>
      </c>
      <c r="R88" s="19" t="s">
        <v>60</v>
      </c>
      <c r="S88" s="131">
        <v>1.296</v>
      </c>
      <c r="T88" s="139" t="s">
        <v>60</v>
      </c>
      <c r="U88" s="131">
        <v>1.8160000000000001</v>
      </c>
      <c r="V88" s="139" t="s">
        <v>60</v>
      </c>
      <c r="W88" s="19" t="s">
        <v>60</v>
      </c>
      <c r="X88" s="131">
        <v>1.8160000000000001</v>
      </c>
      <c r="Y88" s="19" t="s">
        <v>60</v>
      </c>
      <c r="Z88" s="131">
        <v>1.21</v>
      </c>
      <c r="AA88" s="19" t="s">
        <v>60</v>
      </c>
      <c r="AB88" s="19" t="s">
        <v>60</v>
      </c>
      <c r="AC88" s="131">
        <v>1.21</v>
      </c>
      <c r="AD88" s="19" t="s">
        <v>60</v>
      </c>
      <c r="AE88" s="131">
        <v>0</v>
      </c>
      <c r="AF88" s="19" t="s">
        <v>60</v>
      </c>
      <c r="AG88" s="19" t="s">
        <v>60</v>
      </c>
      <c r="AH88" s="131">
        <v>0</v>
      </c>
      <c r="AI88" s="19" t="s">
        <v>60</v>
      </c>
      <c r="AJ88" s="127">
        <v>4.3220000000000001</v>
      </c>
      <c r="AK88" s="19" t="s">
        <v>60</v>
      </c>
      <c r="AL88" s="19" t="s">
        <v>60</v>
      </c>
      <c r="AM88" s="140">
        <f t="shared" si="9"/>
        <v>4.3220000000000001</v>
      </c>
      <c r="AN88" s="19" t="s">
        <v>60</v>
      </c>
    </row>
    <row r="89" spans="1:42" ht="15.75">
      <c r="A89" s="120" t="s">
        <v>506</v>
      </c>
      <c r="B89" s="126" t="s">
        <v>501</v>
      </c>
      <c r="C89" s="122" t="s">
        <v>507</v>
      </c>
      <c r="D89" s="124">
        <v>2012</v>
      </c>
      <c r="E89" s="124">
        <v>2021</v>
      </c>
      <c r="F89" s="19" t="s">
        <v>60</v>
      </c>
      <c r="G89" s="140">
        <f t="shared" si="8"/>
        <v>0.376</v>
      </c>
      <c r="H89" s="177">
        <v>43132</v>
      </c>
      <c r="I89" s="19" t="s">
        <v>60</v>
      </c>
      <c r="J89" s="19" t="s">
        <v>60</v>
      </c>
      <c r="K89" s="131">
        <v>0</v>
      </c>
      <c r="L89" s="19" t="s">
        <v>60</v>
      </c>
      <c r="M89" s="19" t="s">
        <v>60</v>
      </c>
      <c r="N89" s="131">
        <v>0</v>
      </c>
      <c r="O89" s="19" t="s">
        <v>60</v>
      </c>
      <c r="P89" s="131">
        <v>0.376</v>
      </c>
      <c r="Q89" s="19" t="s">
        <v>60</v>
      </c>
      <c r="R89" s="19" t="s">
        <v>60</v>
      </c>
      <c r="S89" s="131">
        <v>0.376</v>
      </c>
      <c r="T89" s="139" t="s">
        <v>60</v>
      </c>
      <c r="U89" s="131">
        <v>0</v>
      </c>
      <c r="V89" s="139" t="s">
        <v>60</v>
      </c>
      <c r="W89" s="19" t="s">
        <v>60</v>
      </c>
      <c r="X89" s="131">
        <v>0</v>
      </c>
      <c r="Y89" s="19" t="s">
        <v>60</v>
      </c>
      <c r="Z89" s="131">
        <v>0</v>
      </c>
      <c r="AA89" s="19" t="s">
        <v>60</v>
      </c>
      <c r="AB89" s="19" t="s">
        <v>60</v>
      </c>
      <c r="AC89" s="131">
        <v>0</v>
      </c>
      <c r="AD89" s="19" t="s">
        <v>60</v>
      </c>
      <c r="AE89" s="131">
        <v>0</v>
      </c>
      <c r="AF89" s="19" t="s">
        <v>60</v>
      </c>
      <c r="AG89" s="19" t="s">
        <v>60</v>
      </c>
      <c r="AH89" s="131">
        <v>0</v>
      </c>
      <c r="AI89" s="19" t="s">
        <v>60</v>
      </c>
      <c r="AJ89" s="127">
        <v>0.376</v>
      </c>
      <c r="AK89" s="19" t="s">
        <v>60</v>
      </c>
      <c r="AL89" s="19" t="s">
        <v>60</v>
      </c>
      <c r="AM89" s="140">
        <f t="shared" si="9"/>
        <v>0.376</v>
      </c>
      <c r="AN89" s="19" t="s">
        <v>60</v>
      </c>
    </row>
    <row r="90" spans="1:42" ht="15.75">
      <c r="A90" s="120" t="s">
        <v>508</v>
      </c>
      <c r="B90" s="126" t="s">
        <v>509</v>
      </c>
      <c r="C90" s="122" t="s">
        <v>510</v>
      </c>
      <c r="D90" s="124">
        <v>2022</v>
      </c>
      <c r="E90" s="124">
        <v>2022</v>
      </c>
      <c r="F90" s="19" t="s">
        <v>60</v>
      </c>
      <c r="G90" s="140">
        <f t="shared" si="8"/>
        <v>0.47199999999999998</v>
      </c>
      <c r="H90" s="177">
        <v>43132</v>
      </c>
      <c r="I90" s="19" t="s">
        <v>60</v>
      </c>
      <c r="J90" s="19" t="s">
        <v>60</v>
      </c>
      <c r="K90" s="131">
        <v>0</v>
      </c>
      <c r="L90" s="19" t="s">
        <v>60</v>
      </c>
      <c r="M90" s="19" t="s">
        <v>60</v>
      </c>
      <c r="N90" s="131">
        <v>0</v>
      </c>
      <c r="O90" s="19" t="s">
        <v>60</v>
      </c>
      <c r="P90" s="131">
        <v>0</v>
      </c>
      <c r="Q90" s="19" t="s">
        <v>60</v>
      </c>
      <c r="R90" s="19" t="s">
        <v>60</v>
      </c>
      <c r="S90" s="131">
        <v>0</v>
      </c>
      <c r="T90" s="139" t="s">
        <v>60</v>
      </c>
      <c r="U90" s="131">
        <v>0.47199999999999998</v>
      </c>
      <c r="V90" s="139" t="s">
        <v>60</v>
      </c>
      <c r="W90" s="19" t="s">
        <v>60</v>
      </c>
      <c r="X90" s="131">
        <v>0.47199999999999998</v>
      </c>
      <c r="Y90" s="19" t="s">
        <v>60</v>
      </c>
      <c r="Z90" s="131">
        <v>0</v>
      </c>
      <c r="AA90" s="19" t="s">
        <v>60</v>
      </c>
      <c r="AB90" s="19" t="s">
        <v>60</v>
      </c>
      <c r="AC90" s="131">
        <v>0</v>
      </c>
      <c r="AD90" s="19" t="s">
        <v>60</v>
      </c>
      <c r="AE90" s="131">
        <v>0</v>
      </c>
      <c r="AF90" s="19" t="s">
        <v>60</v>
      </c>
      <c r="AG90" s="19" t="s">
        <v>60</v>
      </c>
      <c r="AH90" s="131">
        <v>0</v>
      </c>
      <c r="AI90" s="19" t="s">
        <v>60</v>
      </c>
      <c r="AJ90" s="127">
        <v>0.47199999999999998</v>
      </c>
      <c r="AK90" s="19" t="s">
        <v>60</v>
      </c>
      <c r="AL90" s="19" t="s">
        <v>60</v>
      </c>
      <c r="AM90" s="140">
        <f t="shared" si="9"/>
        <v>0.47199999999999998</v>
      </c>
      <c r="AN90" s="19" t="s">
        <v>60</v>
      </c>
    </row>
    <row r="91" spans="1:42" ht="15.75">
      <c r="A91" s="120" t="s">
        <v>511</v>
      </c>
      <c r="B91" s="125" t="s">
        <v>512</v>
      </c>
      <c r="C91" s="122" t="s">
        <v>513</v>
      </c>
      <c r="D91" s="124">
        <v>2023</v>
      </c>
      <c r="E91" s="124">
        <v>2024</v>
      </c>
      <c r="F91" s="19" t="s">
        <v>60</v>
      </c>
      <c r="G91" s="140">
        <f t="shared" si="8"/>
        <v>3.5279999999999996</v>
      </c>
      <c r="H91" s="177">
        <v>43132</v>
      </c>
      <c r="I91" s="19" t="s">
        <v>60</v>
      </c>
      <c r="J91" s="19" t="s">
        <v>60</v>
      </c>
      <c r="K91" s="131">
        <v>0</v>
      </c>
      <c r="L91" s="19" t="s">
        <v>60</v>
      </c>
      <c r="M91" s="19" t="s">
        <v>60</v>
      </c>
      <c r="N91" s="131">
        <v>0</v>
      </c>
      <c r="O91" s="19" t="s">
        <v>60</v>
      </c>
      <c r="P91" s="131">
        <v>0</v>
      </c>
      <c r="Q91" s="19" t="s">
        <v>60</v>
      </c>
      <c r="R91" s="19" t="s">
        <v>60</v>
      </c>
      <c r="S91" s="131">
        <v>0</v>
      </c>
      <c r="T91" s="139" t="s">
        <v>60</v>
      </c>
      <c r="U91" s="131">
        <v>0</v>
      </c>
      <c r="V91" s="139" t="s">
        <v>60</v>
      </c>
      <c r="W91" s="19" t="s">
        <v>60</v>
      </c>
      <c r="X91" s="131">
        <v>0</v>
      </c>
      <c r="Y91" s="19" t="s">
        <v>60</v>
      </c>
      <c r="Z91" s="131">
        <v>2.0459999999999998</v>
      </c>
      <c r="AA91" s="19" t="s">
        <v>60</v>
      </c>
      <c r="AB91" s="19" t="s">
        <v>60</v>
      </c>
      <c r="AC91" s="131">
        <v>2.0459999999999998</v>
      </c>
      <c r="AD91" s="19" t="s">
        <v>60</v>
      </c>
      <c r="AE91" s="131">
        <v>1.482</v>
      </c>
      <c r="AF91" s="19" t="s">
        <v>60</v>
      </c>
      <c r="AG91" s="19" t="s">
        <v>60</v>
      </c>
      <c r="AH91" s="131">
        <v>1.482</v>
      </c>
      <c r="AI91" s="19" t="s">
        <v>60</v>
      </c>
      <c r="AJ91" s="127">
        <v>3.528</v>
      </c>
      <c r="AK91" s="19" t="s">
        <v>60</v>
      </c>
      <c r="AL91" s="19" t="s">
        <v>60</v>
      </c>
      <c r="AM91" s="140">
        <f t="shared" si="9"/>
        <v>3.5279999999999996</v>
      </c>
      <c r="AN91" s="19" t="s">
        <v>60</v>
      </c>
    </row>
    <row r="92" spans="1:42" ht="15.75">
      <c r="A92" s="120" t="s">
        <v>514</v>
      </c>
      <c r="B92" s="126" t="s">
        <v>509</v>
      </c>
      <c r="C92" s="122" t="s">
        <v>515</v>
      </c>
      <c r="D92" s="124">
        <v>2023</v>
      </c>
      <c r="E92" s="124">
        <v>2023</v>
      </c>
      <c r="F92" s="19" t="s">
        <v>60</v>
      </c>
      <c r="G92" s="140">
        <f t="shared" si="8"/>
        <v>0.47199999999999998</v>
      </c>
      <c r="H92" s="177">
        <v>43132</v>
      </c>
      <c r="I92" s="19" t="s">
        <v>60</v>
      </c>
      <c r="J92" s="19" t="s">
        <v>60</v>
      </c>
      <c r="K92" s="131">
        <v>0</v>
      </c>
      <c r="L92" s="19" t="s">
        <v>60</v>
      </c>
      <c r="M92" s="19" t="s">
        <v>60</v>
      </c>
      <c r="N92" s="131">
        <v>0</v>
      </c>
      <c r="O92" s="19" t="s">
        <v>60</v>
      </c>
      <c r="P92" s="131">
        <v>0</v>
      </c>
      <c r="Q92" s="19" t="s">
        <v>60</v>
      </c>
      <c r="R92" s="19" t="s">
        <v>60</v>
      </c>
      <c r="S92" s="131">
        <v>0</v>
      </c>
      <c r="T92" s="139" t="s">
        <v>60</v>
      </c>
      <c r="U92" s="131">
        <v>0</v>
      </c>
      <c r="V92" s="139" t="s">
        <v>60</v>
      </c>
      <c r="W92" s="19" t="s">
        <v>60</v>
      </c>
      <c r="X92" s="131">
        <v>0</v>
      </c>
      <c r="Y92" s="19" t="s">
        <v>60</v>
      </c>
      <c r="Z92" s="131">
        <v>0.47199999999999998</v>
      </c>
      <c r="AA92" s="19" t="s">
        <v>60</v>
      </c>
      <c r="AB92" s="19" t="s">
        <v>60</v>
      </c>
      <c r="AC92" s="131">
        <v>0.47199999999999998</v>
      </c>
      <c r="AD92" s="19" t="s">
        <v>60</v>
      </c>
      <c r="AE92" s="131">
        <v>0</v>
      </c>
      <c r="AF92" s="19" t="s">
        <v>60</v>
      </c>
      <c r="AG92" s="19" t="s">
        <v>60</v>
      </c>
      <c r="AH92" s="131">
        <v>0</v>
      </c>
      <c r="AI92" s="19" t="s">
        <v>60</v>
      </c>
      <c r="AJ92" s="127">
        <v>0.47199999999999998</v>
      </c>
      <c r="AK92" s="19" t="s">
        <v>60</v>
      </c>
      <c r="AL92" s="19" t="s">
        <v>60</v>
      </c>
      <c r="AM92" s="140">
        <f t="shared" si="9"/>
        <v>0.47199999999999998</v>
      </c>
      <c r="AN92" s="19" t="s">
        <v>60</v>
      </c>
    </row>
    <row r="93" spans="1:42" ht="25.5">
      <c r="A93" s="120" t="s">
        <v>516</v>
      </c>
      <c r="B93" s="125" t="s">
        <v>517</v>
      </c>
      <c r="C93" s="122" t="s">
        <v>518</v>
      </c>
      <c r="D93" s="124">
        <v>2024</v>
      </c>
      <c r="E93" s="124">
        <v>2024</v>
      </c>
      <c r="F93" s="19" t="s">
        <v>60</v>
      </c>
      <c r="G93" s="140">
        <f t="shared" si="8"/>
        <v>0.92</v>
      </c>
      <c r="H93" s="177">
        <v>43132</v>
      </c>
      <c r="I93" s="19" t="s">
        <v>60</v>
      </c>
      <c r="J93" s="19" t="s">
        <v>60</v>
      </c>
      <c r="K93" s="131">
        <v>0</v>
      </c>
      <c r="L93" s="19" t="s">
        <v>60</v>
      </c>
      <c r="M93" s="19" t="s">
        <v>60</v>
      </c>
      <c r="N93" s="131">
        <v>0</v>
      </c>
      <c r="O93" s="19" t="s">
        <v>60</v>
      </c>
      <c r="P93" s="131">
        <v>0</v>
      </c>
      <c r="Q93" s="19" t="s">
        <v>60</v>
      </c>
      <c r="R93" s="19" t="s">
        <v>60</v>
      </c>
      <c r="S93" s="131">
        <v>0</v>
      </c>
      <c r="T93" s="139" t="s">
        <v>60</v>
      </c>
      <c r="U93" s="131">
        <v>0</v>
      </c>
      <c r="V93" s="139" t="s">
        <v>60</v>
      </c>
      <c r="W93" s="19" t="s">
        <v>60</v>
      </c>
      <c r="X93" s="131">
        <v>0</v>
      </c>
      <c r="Y93" s="19" t="s">
        <v>60</v>
      </c>
      <c r="Z93" s="131">
        <v>0</v>
      </c>
      <c r="AA93" s="19" t="s">
        <v>60</v>
      </c>
      <c r="AB93" s="19" t="s">
        <v>60</v>
      </c>
      <c r="AC93" s="131">
        <v>0</v>
      </c>
      <c r="AD93" s="19" t="s">
        <v>60</v>
      </c>
      <c r="AE93" s="131">
        <v>0.92</v>
      </c>
      <c r="AF93" s="19" t="s">
        <v>60</v>
      </c>
      <c r="AG93" s="19" t="s">
        <v>60</v>
      </c>
      <c r="AH93" s="131">
        <v>0.92</v>
      </c>
      <c r="AI93" s="19" t="s">
        <v>60</v>
      </c>
      <c r="AJ93" s="127">
        <v>0.92</v>
      </c>
      <c r="AK93" s="19" t="s">
        <v>60</v>
      </c>
      <c r="AL93" s="19" t="s">
        <v>60</v>
      </c>
      <c r="AM93" s="140">
        <f t="shared" si="9"/>
        <v>0.92</v>
      </c>
      <c r="AN93" s="19" t="s">
        <v>60</v>
      </c>
    </row>
    <row r="94" spans="1:42" ht="15.75">
      <c r="A94" s="120" t="s">
        <v>519</v>
      </c>
      <c r="B94" s="126" t="s">
        <v>509</v>
      </c>
      <c r="C94" s="122" t="s">
        <v>520</v>
      </c>
      <c r="D94" s="124">
        <v>2024</v>
      </c>
      <c r="E94" s="124">
        <v>2024</v>
      </c>
      <c r="F94" s="19" t="s">
        <v>60</v>
      </c>
      <c r="G94" s="140">
        <f t="shared" si="8"/>
        <v>0.47199999999999998</v>
      </c>
      <c r="H94" s="177">
        <v>43132</v>
      </c>
      <c r="I94" s="19" t="s">
        <v>60</v>
      </c>
      <c r="J94" s="19" t="s">
        <v>60</v>
      </c>
      <c r="K94" s="131">
        <v>0</v>
      </c>
      <c r="L94" s="19" t="s">
        <v>60</v>
      </c>
      <c r="M94" s="19" t="s">
        <v>60</v>
      </c>
      <c r="N94" s="131">
        <v>0</v>
      </c>
      <c r="O94" s="19" t="s">
        <v>60</v>
      </c>
      <c r="P94" s="132">
        <v>0</v>
      </c>
      <c r="Q94" s="19" t="s">
        <v>60</v>
      </c>
      <c r="R94" s="19" t="s">
        <v>60</v>
      </c>
      <c r="S94" s="132">
        <v>0</v>
      </c>
      <c r="T94" s="139" t="s">
        <v>60</v>
      </c>
      <c r="U94" s="132">
        <v>0</v>
      </c>
      <c r="V94" s="139" t="s">
        <v>60</v>
      </c>
      <c r="W94" s="19" t="s">
        <v>60</v>
      </c>
      <c r="X94" s="132">
        <v>0</v>
      </c>
      <c r="Y94" s="19" t="s">
        <v>60</v>
      </c>
      <c r="Z94" s="132">
        <v>0</v>
      </c>
      <c r="AA94" s="19" t="s">
        <v>60</v>
      </c>
      <c r="AB94" s="19" t="s">
        <v>60</v>
      </c>
      <c r="AC94" s="132">
        <v>0</v>
      </c>
      <c r="AD94" s="19" t="s">
        <v>60</v>
      </c>
      <c r="AE94" s="132">
        <v>0.47199999999999998</v>
      </c>
      <c r="AF94" s="19" t="s">
        <v>60</v>
      </c>
      <c r="AG94" s="19" t="s">
        <v>60</v>
      </c>
      <c r="AH94" s="132">
        <v>0.47199999999999998</v>
      </c>
      <c r="AI94" s="19" t="s">
        <v>60</v>
      </c>
      <c r="AJ94" s="127">
        <v>0.47199999999999998</v>
      </c>
      <c r="AK94" s="19" t="s">
        <v>60</v>
      </c>
      <c r="AL94" s="19" t="s">
        <v>60</v>
      </c>
      <c r="AM94" s="140">
        <f t="shared" si="9"/>
        <v>0.47199999999999998</v>
      </c>
      <c r="AN94" s="19" t="s">
        <v>60</v>
      </c>
    </row>
  </sheetData>
  <mergeCells count="23">
    <mergeCell ref="AE1:AN1"/>
    <mergeCell ref="A4:AN4"/>
    <mergeCell ref="P12:T12"/>
    <mergeCell ref="U12:Y12"/>
    <mergeCell ref="Z12:AD12"/>
    <mergeCell ref="AJ12:AN12"/>
    <mergeCell ref="K11:AN11"/>
    <mergeCell ref="F12:H12"/>
    <mergeCell ref="K12:O12"/>
    <mergeCell ref="I11:I12"/>
    <mergeCell ref="J11:J12"/>
    <mergeCell ref="A5:AN5"/>
    <mergeCell ref="A6:J6"/>
    <mergeCell ref="A7:AN7"/>
    <mergeCell ref="A8:AN8"/>
    <mergeCell ref="A9:J9"/>
    <mergeCell ref="AE12:AI12"/>
    <mergeCell ref="A11:A13"/>
    <mergeCell ref="B11:B13"/>
    <mergeCell ref="C11:C13"/>
    <mergeCell ref="D11:D13"/>
    <mergeCell ref="E11:E12"/>
    <mergeCell ref="F11:H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96"/>
  <sheetViews>
    <sheetView topLeftCell="D1" zoomScale="70" zoomScaleNormal="70" workbookViewId="0">
      <selection activeCell="AG58" sqref="AG58"/>
    </sheetView>
  </sheetViews>
  <sheetFormatPr defaultRowHeight="15"/>
  <cols>
    <col min="1" max="1" width="13.7109375" style="1" customWidth="1"/>
    <col min="2" max="2" width="37.85546875" style="1" customWidth="1"/>
    <col min="3" max="3" width="19.140625" style="1" customWidth="1"/>
    <col min="4" max="4" width="8.28515625" style="1" customWidth="1"/>
    <col min="5" max="8" width="6.85546875" style="1" customWidth="1"/>
    <col min="9" max="9" width="9.28515625" style="1" customWidth="1"/>
    <col min="10" max="14" width="6.85546875" style="1" customWidth="1"/>
    <col min="15" max="15" width="8.5703125" style="1" customWidth="1"/>
    <col min="16" max="20" width="6.85546875" style="1" customWidth="1"/>
    <col min="21" max="21" width="8.140625" style="1" customWidth="1"/>
    <col min="22" max="33" width="9.7109375" style="1" customWidth="1"/>
    <col min="34" max="16384" width="9.140625" style="1"/>
  </cols>
  <sheetData>
    <row r="1" spans="1:33" ht="75.75" customHeight="1">
      <c r="V1" s="2"/>
      <c r="W1" s="2"/>
      <c r="X1" s="2"/>
      <c r="Y1" s="2"/>
      <c r="Z1" s="2"/>
      <c r="AA1" s="197" t="s">
        <v>419</v>
      </c>
      <c r="AB1" s="187"/>
      <c r="AC1" s="187"/>
      <c r="AD1" s="187"/>
      <c r="AE1" s="187"/>
      <c r="AF1" s="187"/>
      <c r="AG1" s="187"/>
    </row>
    <row r="2" spans="1:33" ht="15.75"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3.25" customHeight="1">
      <c r="A4" s="191" t="s">
        <v>333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</row>
    <row r="5" spans="1:33" ht="23.25" customHeight="1">
      <c r="A5" s="191" t="s">
        <v>334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</row>
    <row r="7" spans="1:33" ht="18.75">
      <c r="A7" s="194" t="s">
        <v>521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</row>
    <row r="8" spans="1:33" ht="15.75">
      <c r="A8" s="218" t="s">
        <v>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</row>
    <row r="9" spans="1:33" ht="15.75">
      <c r="A9" s="82"/>
      <c r="B9" s="2"/>
      <c r="C9" s="2"/>
      <c r="D9" s="2"/>
      <c r="E9" s="2"/>
      <c r="F9" s="2"/>
      <c r="G9" s="2"/>
      <c r="H9" s="2"/>
      <c r="I9" s="2"/>
      <c r="J9" s="6"/>
      <c r="K9" s="6"/>
      <c r="L9" s="6"/>
      <c r="M9" s="6"/>
      <c r="N9" s="6"/>
      <c r="O9" s="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.75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</row>
    <row r="11" spans="1:33" s="84" customFormat="1" ht="15" customHeight="1">
      <c r="A11" s="241" t="s">
        <v>1</v>
      </c>
      <c r="B11" s="241" t="s">
        <v>2</v>
      </c>
      <c r="C11" s="241" t="s">
        <v>3</v>
      </c>
      <c r="D11" s="242" t="s">
        <v>335</v>
      </c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</row>
    <row r="12" spans="1:33" s="84" customFormat="1">
      <c r="A12" s="241"/>
      <c r="B12" s="241"/>
      <c r="C12" s="241"/>
      <c r="D12" s="244" t="s">
        <v>336</v>
      </c>
      <c r="E12" s="244"/>
      <c r="F12" s="244"/>
      <c r="G12" s="244"/>
      <c r="H12" s="244"/>
      <c r="I12" s="244"/>
      <c r="J12" s="244" t="s">
        <v>151</v>
      </c>
      <c r="K12" s="244"/>
      <c r="L12" s="244"/>
      <c r="M12" s="244"/>
      <c r="N12" s="244"/>
      <c r="O12" s="244"/>
      <c r="P12" s="244" t="s">
        <v>337</v>
      </c>
      <c r="Q12" s="244"/>
      <c r="R12" s="244"/>
      <c r="S12" s="244"/>
      <c r="T12" s="244"/>
      <c r="U12" s="244"/>
      <c r="V12" s="244" t="s">
        <v>338</v>
      </c>
      <c r="W12" s="244"/>
      <c r="X12" s="244"/>
      <c r="Y12" s="244"/>
      <c r="Z12" s="244"/>
      <c r="AA12" s="244"/>
      <c r="AB12" s="244" t="s">
        <v>339</v>
      </c>
      <c r="AC12" s="244"/>
      <c r="AD12" s="244"/>
      <c r="AE12" s="244"/>
      <c r="AF12" s="244"/>
      <c r="AG12" s="244"/>
    </row>
    <row r="13" spans="1:33" s="84" customFormat="1">
      <c r="A13" s="241"/>
      <c r="B13" s="241"/>
      <c r="C13" s="241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</row>
    <row r="14" spans="1:33" s="84" customFormat="1" ht="40.5" customHeight="1">
      <c r="A14" s="241"/>
      <c r="B14" s="241"/>
      <c r="C14" s="241"/>
      <c r="D14" s="239" t="s">
        <v>238</v>
      </c>
      <c r="E14" s="240"/>
      <c r="F14" s="240"/>
      <c r="G14" s="240"/>
      <c r="H14" s="240"/>
      <c r="I14" s="240"/>
      <c r="J14" s="239" t="s">
        <v>238</v>
      </c>
      <c r="K14" s="240"/>
      <c r="L14" s="240"/>
      <c r="M14" s="240"/>
      <c r="N14" s="240"/>
      <c r="O14" s="240"/>
      <c r="P14" s="239" t="s">
        <v>238</v>
      </c>
      <c r="Q14" s="240"/>
      <c r="R14" s="240"/>
      <c r="S14" s="240"/>
      <c r="T14" s="240"/>
      <c r="U14" s="240"/>
      <c r="V14" s="239" t="s">
        <v>238</v>
      </c>
      <c r="W14" s="240"/>
      <c r="X14" s="240"/>
      <c r="Y14" s="240"/>
      <c r="Z14" s="240"/>
      <c r="AA14" s="240"/>
      <c r="AB14" s="239" t="s">
        <v>238</v>
      </c>
      <c r="AC14" s="240"/>
      <c r="AD14" s="240"/>
      <c r="AE14" s="240"/>
      <c r="AF14" s="240"/>
      <c r="AG14" s="240"/>
    </row>
    <row r="15" spans="1:33" s="84" customFormat="1" ht="44.25">
      <c r="A15" s="241"/>
      <c r="B15" s="241"/>
      <c r="C15" s="241"/>
      <c r="D15" s="85" t="s">
        <v>340</v>
      </c>
      <c r="E15" s="85" t="s">
        <v>242</v>
      </c>
      <c r="F15" s="85" t="s">
        <v>243</v>
      </c>
      <c r="G15" s="86" t="s">
        <v>244</v>
      </c>
      <c r="H15" s="85" t="s">
        <v>245</v>
      </c>
      <c r="I15" s="85" t="s">
        <v>246</v>
      </c>
      <c r="J15" s="85" t="s">
        <v>340</v>
      </c>
      <c r="K15" s="85" t="s">
        <v>242</v>
      </c>
      <c r="L15" s="85" t="s">
        <v>243</v>
      </c>
      <c r="M15" s="86" t="s">
        <v>244</v>
      </c>
      <c r="N15" s="85" t="s">
        <v>245</v>
      </c>
      <c r="O15" s="85" t="s">
        <v>246</v>
      </c>
      <c r="P15" s="85" t="s">
        <v>340</v>
      </c>
      <c r="Q15" s="85" t="s">
        <v>242</v>
      </c>
      <c r="R15" s="85" t="s">
        <v>243</v>
      </c>
      <c r="S15" s="86" t="s">
        <v>244</v>
      </c>
      <c r="T15" s="85" t="s">
        <v>245</v>
      </c>
      <c r="U15" s="85" t="s">
        <v>246</v>
      </c>
      <c r="V15" s="85" t="s">
        <v>340</v>
      </c>
      <c r="W15" s="85" t="s">
        <v>242</v>
      </c>
      <c r="X15" s="85" t="s">
        <v>243</v>
      </c>
      <c r="Y15" s="86" t="s">
        <v>244</v>
      </c>
      <c r="Z15" s="85" t="s">
        <v>245</v>
      </c>
      <c r="AA15" s="85" t="s">
        <v>246</v>
      </c>
      <c r="AB15" s="85" t="s">
        <v>340</v>
      </c>
      <c r="AC15" s="85" t="s">
        <v>242</v>
      </c>
      <c r="AD15" s="85" t="s">
        <v>243</v>
      </c>
      <c r="AE15" s="86" t="s">
        <v>244</v>
      </c>
      <c r="AF15" s="85" t="s">
        <v>245</v>
      </c>
      <c r="AG15" s="85" t="s">
        <v>246</v>
      </c>
    </row>
    <row r="16" spans="1:33" s="87" customFormat="1" ht="12.75">
      <c r="A16" s="80">
        <v>1</v>
      </c>
      <c r="B16" s="80">
        <v>2</v>
      </c>
      <c r="C16" s="80">
        <v>3</v>
      </c>
      <c r="D16" s="80" t="s">
        <v>298</v>
      </c>
      <c r="E16" s="80" t="s">
        <v>299</v>
      </c>
      <c r="F16" s="80" t="s">
        <v>300</v>
      </c>
      <c r="G16" s="80" t="s">
        <v>301</v>
      </c>
      <c r="H16" s="80" t="s">
        <v>302</v>
      </c>
      <c r="I16" s="80" t="s">
        <v>303</v>
      </c>
      <c r="J16" s="80" t="s">
        <v>305</v>
      </c>
      <c r="K16" s="80" t="s">
        <v>306</v>
      </c>
      <c r="L16" s="80" t="s">
        <v>307</v>
      </c>
      <c r="M16" s="80" t="s">
        <v>308</v>
      </c>
      <c r="N16" s="80" t="s">
        <v>309</v>
      </c>
      <c r="O16" s="80" t="s">
        <v>310</v>
      </c>
      <c r="P16" s="80" t="s">
        <v>312</v>
      </c>
      <c r="Q16" s="80" t="s">
        <v>313</v>
      </c>
      <c r="R16" s="80" t="s">
        <v>314</v>
      </c>
      <c r="S16" s="80" t="s">
        <v>315</v>
      </c>
      <c r="T16" s="80" t="s">
        <v>316</v>
      </c>
      <c r="U16" s="80" t="s">
        <v>317</v>
      </c>
      <c r="V16" s="80" t="s">
        <v>319</v>
      </c>
      <c r="W16" s="80" t="s">
        <v>320</v>
      </c>
      <c r="X16" s="80" t="s">
        <v>321</v>
      </c>
      <c r="Y16" s="80" t="s">
        <v>322</v>
      </c>
      <c r="Z16" s="80" t="s">
        <v>323</v>
      </c>
      <c r="AA16" s="80" t="s">
        <v>324</v>
      </c>
      <c r="AB16" s="80" t="s">
        <v>341</v>
      </c>
      <c r="AC16" s="80" t="s">
        <v>342</v>
      </c>
      <c r="AD16" s="80" t="s">
        <v>343</v>
      </c>
      <c r="AE16" s="80" t="s">
        <v>344</v>
      </c>
      <c r="AF16" s="80" t="s">
        <v>345</v>
      </c>
      <c r="AG16" s="80" t="s">
        <v>346</v>
      </c>
    </row>
    <row r="17" spans="1:33">
      <c r="A17" s="41" t="s">
        <v>21</v>
      </c>
      <c r="B17" s="13" t="s">
        <v>422</v>
      </c>
      <c r="C17" s="14" t="s">
        <v>22</v>
      </c>
      <c r="D17" s="20" t="str">
        <f t="shared" ref="D17" si="0">D18</f>
        <v>нд</v>
      </c>
      <c r="E17" s="20">
        <f>E87</f>
        <v>0.25</v>
      </c>
      <c r="F17" s="20" t="str">
        <f t="shared" ref="F17:H17" si="1">F38</f>
        <v>нд</v>
      </c>
      <c r="G17" s="20">
        <f t="shared" si="1"/>
        <v>2.23</v>
      </c>
      <c r="H17" s="20" t="str">
        <f t="shared" si="1"/>
        <v>нд</v>
      </c>
      <c r="I17" s="20">
        <f>I38+I87</f>
        <v>4</v>
      </c>
      <c r="J17" s="20" t="s">
        <v>60</v>
      </c>
      <c r="K17" s="20">
        <f>K38+K87</f>
        <v>0.65</v>
      </c>
      <c r="L17" s="20" t="s">
        <v>60</v>
      </c>
      <c r="M17" s="20">
        <f t="shared" ref="M17" si="2">M38</f>
        <v>2</v>
      </c>
      <c r="N17" s="20" t="s">
        <v>60</v>
      </c>
      <c r="O17" s="20">
        <f>O38+O87</f>
        <v>3</v>
      </c>
      <c r="P17" s="20" t="s">
        <v>60</v>
      </c>
      <c r="Q17" s="20">
        <f>Q38+Q87</f>
        <v>1.2000000000000002</v>
      </c>
      <c r="R17" s="20" t="s">
        <v>60</v>
      </c>
      <c r="S17" s="20">
        <f>S38+S84</f>
        <v>1.45</v>
      </c>
      <c r="T17" s="20" t="s">
        <v>60</v>
      </c>
      <c r="U17" s="20">
        <f t="shared" ref="U17" si="3">U38</f>
        <v>2</v>
      </c>
      <c r="V17" s="20" t="s">
        <v>60</v>
      </c>
      <c r="W17" s="20">
        <f>W87</f>
        <v>0.4</v>
      </c>
      <c r="X17" s="20" t="s">
        <v>60</v>
      </c>
      <c r="Y17" s="20" t="str">
        <f t="shared" ref="Y17" si="4">Y38</f>
        <v>нд</v>
      </c>
      <c r="Z17" s="20" t="s">
        <v>60</v>
      </c>
      <c r="AA17" s="20">
        <f>AA38+AA87</f>
        <v>3</v>
      </c>
      <c r="AB17" s="20" t="s">
        <v>60</v>
      </c>
      <c r="AC17" s="20">
        <f>AC87</f>
        <v>0.4</v>
      </c>
      <c r="AD17" s="20" t="s">
        <v>60</v>
      </c>
      <c r="AE17" s="20">
        <f t="shared" ref="AE17" si="5">AE38</f>
        <v>1.74</v>
      </c>
      <c r="AF17" s="20" t="s">
        <v>60</v>
      </c>
      <c r="AG17" s="20">
        <f>AG38+AG87</f>
        <v>5</v>
      </c>
    </row>
    <row r="18" spans="1:33" ht="28.5">
      <c r="A18" s="42" t="s">
        <v>23</v>
      </c>
      <c r="B18" s="43" t="s">
        <v>24</v>
      </c>
      <c r="C18" s="44" t="s">
        <v>22</v>
      </c>
      <c r="D18" s="20" t="s">
        <v>60</v>
      </c>
      <c r="E18" s="20" t="s">
        <v>60</v>
      </c>
      <c r="F18" s="20" t="s">
        <v>60</v>
      </c>
      <c r="G18" s="20" t="s">
        <v>60</v>
      </c>
      <c r="H18" s="20" t="s">
        <v>60</v>
      </c>
      <c r="I18" s="20" t="s">
        <v>60</v>
      </c>
      <c r="J18" s="20" t="s">
        <v>60</v>
      </c>
      <c r="K18" s="20" t="s">
        <v>60</v>
      </c>
      <c r="L18" s="20" t="s">
        <v>60</v>
      </c>
      <c r="M18" s="20" t="s">
        <v>60</v>
      </c>
      <c r="N18" s="20" t="s">
        <v>60</v>
      </c>
      <c r="O18" s="20" t="s">
        <v>60</v>
      </c>
      <c r="P18" s="20" t="s">
        <v>60</v>
      </c>
      <c r="Q18" s="20" t="s">
        <v>60</v>
      </c>
      <c r="R18" s="20" t="s">
        <v>60</v>
      </c>
      <c r="S18" s="20" t="s">
        <v>60</v>
      </c>
      <c r="T18" s="20" t="s">
        <v>60</v>
      </c>
      <c r="U18" s="20" t="s">
        <v>60</v>
      </c>
      <c r="V18" s="20" t="s">
        <v>60</v>
      </c>
      <c r="W18" s="20" t="s">
        <v>60</v>
      </c>
      <c r="X18" s="20" t="s">
        <v>60</v>
      </c>
      <c r="Y18" s="20" t="s">
        <v>60</v>
      </c>
      <c r="Z18" s="20" t="s">
        <v>60</v>
      </c>
      <c r="AA18" s="20" t="s">
        <v>60</v>
      </c>
      <c r="AB18" s="20" t="s">
        <v>60</v>
      </c>
      <c r="AC18" s="20" t="s">
        <v>60</v>
      </c>
      <c r="AD18" s="20" t="s">
        <v>60</v>
      </c>
      <c r="AE18" s="20" t="s">
        <v>60</v>
      </c>
      <c r="AF18" s="20" t="s">
        <v>60</v>
      </c>
      <c r="AG18" s="20" t="s">
        <v>60</v>
      </c>
    </row>
    <row r="19" spans="1:33" ht="42.75">
      <c r="A19" s="42" t="s">
        <v>25</v>
      </c>
      <c r="B19" s="43" t="s">
        <v>26</v>
      </c>
      <c r="C19" s="44" t="s">
        <v>22</v>
      </c>
      <c r="D19" s="20" t="s">
        <v>60</v>
      </c>
      <c r="E19" s="20" t="s">
        <v>60</v>
      </c>
      <c r="F19" s="20" t="s">
        <v>60</v>
      </c>
      <c r="G19" s="20" t="s">
        <v>60</v>
      </c>
      <c r="H19" s="20" t="s">
        <v>60</v>
      </c>
      <c r="I19" s="20" t="s">
        <v>60</v>
      </c>
      <c r="J19" s="20" t="s">
        <v>60</v>
      </c>
      <c r="K19" s="20" t="s">
        <v>60</v>
      </c>
      <c r="L19" s="20" t="s">
        <v>60</v>
      </c>
      <c r="M19" s="20" t="s">
        <v>60</v>
      </c>
      <c r="N19" s="20" t="s">
        <v>60</v>
      </c>
      <c r="O19" s="20" t="s">
        <v>60</v>
      </c>
      <c r="P19" s="20" t="s">
        <v>60</v>
      </c>
      <c r="Q19" s="20" t="s">
        <v>60</v>
      </c>
      <c r="R19" s="20" t="s">
        <v>60</v>
      </c>
      <c r="S19" s="20" t="s">
        <v>60</v>
      </c>
      <c r="T19" s="20" t="s">
        <v>60</v>
      </c>
      <c r="U19" s="20" t="s">
        <v>60</v>
      </c>
      <c r="V19" s="20" t="s">
        <v>60</v>
      </c>
      <c r="W19" s="20" t="s">
        <v>60</v>
      </c>
      <c r="X19" s="20" t="s">
        <v>60</v>
      </c>
      <c r="Y19" s="20" t="s">
        <v>60</v>
      </c>
      <c r="Z19" s="20" t="s">
        <v>60</v>
      </c>
      <c r="AA19" s="20" t="s">
        <v>60</v>
      </c>
      <c r="AB19" s="20" t="s">
        <v>60</v>
      </c>
      <c r="AC19" s="20" t="s">
        <v>60</v>
      </c>
      <c r="AD19" s="20" t="s">
        <v>60</v>
      </c>
      <c r="AE19" s="20" t="s">
        <v>60</v>
      </c>
      <c r="AF19" s="20" t="s">
        <v>60</v>
      </c>
      <c r="AG19" s="20" t="s">
        <v>60</v>
      </c>
    </row>
    <row r="20" spans="1:33" ht="71.25">
      <c r="A20" s="42" t="s">
        <v>27</v>
      </c>
      <c r="B20" s="43" t="s">
        <v>28</v>
      </c>
      <c r="C20" s="44" t="s">
        <v>22</v>
      </c>
      <c r="D20" s="20" t="s">
        <v>60</v>
      </c>
      <c r="E20" s="20" t="s">
        <v>60</v>
      </c>
      <c r="F20" s="20" t="s">
        <v>60</v>
      </c>
      <c r="G20" s="20" t="s">
        <v>60</v>
      </c>
      <c r="H20" s="20" t="s">
        <v>60</v>
      </c>
      <c r="I20" s="20" t="s">
        <v>60</v>
      </c>
      <c r="J20" s="20" t="s">
        <v>60</v>
      </c>
      <c r="K20" s="20" t="s">
        <v>60</v>
      </c>
      <c r="L20" s="20" t="s">
        <v>60</v>
      </c>
      <c r="M20" s="20" t="s">
        <v>60</v>
      </c>
      <c r="N20" s="20" t="s">
        <v>60</v>
      </c>
      <c r="O20" s="20" t="s">
        <v>60</v>
      </c>
      <c r="P20" s="20" t="s">
        <v>60</v>
      </c>
      <c r="Q20" s="20" t="s">
        <v>60</v>
      </c>
      <c r="R20" s="20" t="s">
        <v>60</v>
      </c>
      <c r="S20" s="20" t="s">
        <v>60</v>
      </c>
      <c r="T20" s="20" t="s">
        <v>60</v>
      </c>
      <c r="U20" s="20" t="s">
        <v>60</v>
      </c>
      <c r="V20" s="20" t="s">
        <v>60</v>
      </c>
      <c r="W20" s="20" t="s">
        <v>60</v>
      </c>
      <c r="X20" s="20" t="s">
        <v>60</v>
      </c>
      <c r="Y20" s="20" t="s">
        <v>60</v>
      </c>
      <c r="Z20" s="20" t="s">
        <v>60</v>
      </c>
      <c r="AA20" s="20" t="s">
        <v>60</v>
      </c>
      <c r="AB20" s="20" t="s">
        <v>60</v>
      </c>
      <c r="AC20" s="20" t="s">
        <v>60</v>
      </c>
      <c r="AD20" s="20" t="s">
        <v>60</v>
      </c>
      <c r="AE20" s="20" t="s">
        <v>60</v>
      </c>
      <c r="AF20" s="20" t="s">
        <v>60</v>
      </c>
      <c r="AG20" s="20" t="s">
        <v>60</v>
      </c>
    </row>
    <row r="21" spans="1:33" ht="71.25">
      <c r="A21" s="42" t="s">
        <v>29</v>
      </c>
      <c r="B21" s="43" t="s">
        <v>30</v>
      </c>
      <c r="C21" s="44" t="s">
        <v>22</v>
      </c>
      <c r="D21" s="20" t="s">
        <v>60</v>
      </c>
      <c r="E21" s="20" t="s">
        <v>60</v>
      </c>
      <c r="F21" s="20" t="s">
        <v>60</v>
      </c>
      <c r="G21" s="20" t="s">
        <v>60</v>
      </c>
      <c r="H21" s="20" t="s">
        <v>60</v>
      </c>
      <c r="I21" s="20" t="s">
        <v>60</v>
      </c>
      <c r="J21" s="20" t="s">
        <v>60</v>
      </c>
      <c r="K21" s="20" t="s">
        <v>60</v>
      </c>
      <c r="L21" s="20" t="s">
        <v>60</v>
      </c>
      <c r="M21" s="20" t="s">
        <v>60</v>
      </c>
      <c r="N21" s="20" t="s">
        <v>60</v>
      </c>
      <c r="O21" s="20" t="s">
        <v>60</v>
      </c>
      <c r="P21" s="20" t="s">
        <v>60</v>
      </c>
      <c r="Q21" s="20" t="s">
        <v>60</v>
      </c>
      <c r="R21" s="20" t="s">
        <v>60</v>
      </c>
      <c r="S21" s="20" t="s">
        <v>60</v>
      </c>
      <c r="T21" s="20" t="s">
        <v>60</v>
      </c>
      <c r="U21" s="20" t="s">
        <v>60</v>
      </c>
      <c r="V21" s="20" t="s">
        <v>60</v>
      </c>
      <c r="W21" s="20" t="s">
        <v>60</v>
      </c>
      <c r="X21" s="20" t="s">
        <v>60</v>
      </c>
      <c r="Y21" s="20" t="s">
        <v>60</v>
      </c>
      <c r="Z21" s="20" t="s">
        <v>60</v>
      </c>
      <c r="AA21" s="20" t="s">
        <v>60</v>
      </c>
      <c r="AB21" s="20" t="s">
        <v>60</v>
      </c>
      <c r="AC21" s="20" t="s">
        <v>60</v>
      </c>
      <c r="AD21" s="20" t="s">
        <v>60</v>
      </c>
      <c r="AE21" s="20" t="s">
        <v>60</v>
      </c>
      <c r="AF21" s="20" t="s">
        <v>60</v>
      </c>
      <c r="AG21" s="20" t="s">
        <v>60</v>
      </c>
    </row>
    <row r="22" spans="1:33" ht="57">
      <c r="A22" s="42" t="s">
        <v>31</v>
      </c>
      <c r="B22" s="43" t="s">
        <v>32</v>
      </c>
      <c r="C22" s="44" t="s">
        <v>22</v>
      </c>
      <c r="D22" s="20" t="s">
        <v>60</v>
      </c>
      <c r="E22" s="20" t="s">
        <v>60</v>
      </c>
      <c r="F22" s="20" t="s">
        <v>60</v>
      </c>
      <c r="G22" s="20" t="s">
        <v>60</v>
      </c>
      <c r="H22" s="20" t="s">
        <v>60</v>
      </c>
      <c r="I22" s="20" t="s">
        <v>60</v>
      </c>
      <c r="J22" s="20" t="s">
        <v>60</v>
      </c>
      <c r="K22" s="20" t="s">
        <v>60</v>
      </c>
      <c r="L22" s="20" t="s">
        <v>60</v>
      </c>
      <c r="M22" s="20" t="s">
        <v>60</v>
      </c>
      <c r="N22" s="20" t="s">
        <v>60</v>
      </c>
      <c r="O22" s="20" t="s">
        <v>60</v>
      </c>
      <c r="P22" s="20" t="s">
        <v>60</v>
      </c>
      <c r="Q22" s="20" t="s">
        <v>60</v>
      </c>
      <c r="R22" s="20" t="s">
        <v>60</v>
      </c>
      <c r="S22" s="20" t="s">
        <v>60</v>
      </c>
      <c r="T22" s="20" t="s">
        <v>60</v>
      </c>
      <c r="U22" s="20" t="s">
        <v>60</v>
      </c>
      <c r="V22" s="20" t="s">
        <v>60</v>
      </c>
      <c r="W22" s="20" t="s">
        <v>60</v>
      </c>
      <c r="X22" s="20" t="s">
        <v>60</v>
      </c>
      <c r="Y22" s="20" t="s">
        <v>60</v>
      </c>
      <c r="Z22" s="20" t="s">
        <v>60</v>
      </c>
      <c r="AA22" s="20" t="s">
        <v>60</v>
      </c>
      <c r="AB22" s="20" t="s">
        <v>60</v>
      </c>
      <c r="AC22" s="20" t="s">
        <v>60</v>
      </c>
      <c r="AD22" s="20" t="s">
        <v>60</v>
      </c>
      <c r="AE22" s="20" t="s">
        <v>60</v>
      </c>
      <c r="AF22" s="20" t="s">
        <v>60</v>
      </c>
      <c r="AG22" s="20" t="s">
        <v>60</v>
      </c>
    </row>
    <row r="23" spans="1:33" ht="42.75">
      <c r="A23" s="42" t="s">
        <v>33</v>
      </c>
      <c r="B23" s="43" t="s">
        <v>34</v>
      </c>
      <c r="C23" s="44" t="s">
        <v>22</v>
      </c>
      <c r="D23" s="20" t="s">
        <v>60</v>
      </c>
      <c r="E23" s="20" t="s">
        <v>60</v>
      </c>
      <c r="F23" s="20" t="s">
        <v>60</v>
      </c>
      <c r="G23" s="20" t="s">
        <v>60</v>
      </c>
      <c r="H23" s="20" t="s">
        <v>60</v>
      </c>
      <c r="I23" s="20" t="s">
        <v>60</v>
      </c>
      <c r="J23" s="20" t="s">
        <v>60</v>
      </c>
      <c r="K23" s="20" t="s">
        <v>60</v>
      </c>
      <c r="L23" s="20" t="s">
        <v>60</v>
      </c>
      <c r="M23" s="20" t="s">
        <v>60</v>
      </c>
      <c r="N23" s="20" t="s">
        <v>60</v>
      </c>
      <c r="O23" s="20" t="s">
        <v>60</v>
      </c>
      <c r="P23" s="20" t="s">
        <v>60</v>
      </c>
      <c r="Q23" s="20" t="s">
        <v>60</v>
      </c>
      <c r="R23" s="20" t="s">
        <v>60</v>
      </c>
      <c r="S23" s="20" t="s">
        <v>60</v>
      </c>
      <c r="T23" s="20" t="s">
        <v>60</v>
      </c>
      <c r="U23" s="20" t="s">
        <v>60</v>
      </c>
      <c r="V23" s="20" t="s">
        <v>60</v>
      </c>
      <c r="W23" s="20" t="s">
        <v>60</v>
      </c>
      <c r="X23" s="20" t="s">
        <v>60</v>
      </c>
      <c r="Y23" s="20" t="s">
        <v>60</v>
      </c>
      <c r="Z23" s="20" t="s">
        <v>60</v>
      </c>
      <c r="AA23" s="20" t="s">
        <v>60</v>
      </c>
      <c r="AB23" s="20" t="s">
        <v>60</v>
      </c>
      <c r="AC23" s="20" t="s">
        <v>60</v>
      </c>
      <c r="AD23" s="20" t="s">
        <v>60</v>
      </c>
      <c r="AE23" s="20" t="s">
        <v>60</v>
      </c>
      <c r="AF23" s="20" t="s">
        <v>60</v>
      </c>
      <c r="AG23" s="20" t="s">
        <v>60</v>
      </c>
    </row>
    <row r="24" spans="1:33" ht="71.25">
      <c r="A24" s="42" t="s">
        <v>35</v>
      </c>
      <c r="B24" s="43" t="s">
        <v>36</v>
      </c>
      <c r="C24" s="44" t="s">
        <v>22</v>
      </c>
      <c r="D24" s="20" t="s">
        <v>60</v>
      </c>
      <c r="E24" s="20" t="s">
        <v>60</v>
      </c>
      <c r="F24" s="20" t="s">
        <v>60</v>
      </c>
      <c r="G24" s="20" t="s">
        <v>60</v>
      </c>
      <c r="H24" s="20" t="s">
        <v>60</v>
      </c>
      <c r="I24" s="20" t="s">
        <v>60</v>
      </c>
      <c r="J24" s="20" t="s">
        <v>60</v>
      </c>
      <c r="K24" s="20" t="s">
        <v>60</v>
      </c>
      <c r="L24" s="20" t="s">
        <v>60</v>
      </c>
      <c r="M24" s="20" t="s">
        <v>60</v>
      </c>
      <c r="N24" s="20" t="s">
        <v>60</v>
      </c>
      <c r="O24" s="20" t="s">
        <v>60</v>
      </c>
      <c r="P24" s="20" t="s">
        <v>60</v>
      </c>
      <c r="Q24" s="20" t="s">
        <v>60</v>
      </c>
      <c r="R24" s="20" t="s">
        <v>60</v>
      </c>
      <c r="S24" s="20" t="s">
        <v>60</v>
      </c>
      <c r="T24" s="20" t="s">
        <v>60</v>
      </c>
      <c r="U24" s="20" t="s">
        <v>60</v>
      </c>
      <c r="V24" s="20" t="s">
        <v>60</v>
      </c>
      <c r="W24" s="20" t="s">
        <v>60</v>
      </c>
      <c r="X24" s="20" t="s">
        <v>60</v>
      </c>
      <c r="Y24" s="20" t="s">
        <v>60</v>
      </c>
      <c r="Z24" s="20" t="s">
        <v>60</v>
      </c>
      <c r="AA24" s="20" t="s">
        <v>60</v>
      </c>
      <c r="AB24" s="20" t="s">
        <v>60</v>
      </c>
      <c r="AC24" s="20" t="s">
        <v>60</v>
      </c>
      <c r="AD24" s="20" t="s">
        <v>60</v>
      </c>
      <c r="AE24" s="20" t="s">
        <v>60</v>
      </c>
      <c r="AF24" s="20" t="s">
        <v>60</v>
      </c>
      <c r="AG24" s="20" t="s">
        <v>60</v>
      </c>
    </row>
    <row r="25" spans="1:33" ht="57">
      <c r="A25" s="42" t="s">
        <v>37</v>
      </c>
      <c r="B25" s="43" t="s">
        <v>38</v>
      </c>
      <c r="C25" s="44" t="s">
        <v>22</v>
      </c>
      <c r="D25" s="20" t="s">
        <v>60</v>
      </c>
      <c r="E25" s="20" t="s">
        <v>60</v>
      </c>
      <c r="F25" s="20" t="s">
        <v>60</v>
      </c>
      <c r="G25" s="20" t="s">
        <v>60</v>
      </c>
      <c r="H25" s="20" t="s">
        <v>60</v>
      </c>
      <c r="I25" s="20" t="s">
        <v>60</v>
      </c>
      <c r="J25" s="20" t="s">
        <v>60</v>
      </c>
      <c r="K25" s="20" t="s">
        <v>60</v>
      </c>
      <c r="L25" s="20" t="s">
        <v>60</v>
      </c>
      <c r="M25" s="20" t="s">
        <v>60</v>
      </c>
      <c r="N25" s="20" t="s">
        <v>60</v>
      </c>
      <c r="O25" s="20" t="s">
        <v>60</v>
      </c>
      <c r="P25" s="20" t="s">
        <v>60</v>
      </c>
      <c r="Q25" s="20" t="s">
        <v>60</v>
      </c>
      <c r="R25" s="20" t="s">
        <v>60</v>
      </c>
      <c r="S25" s="20" t="s">
        <v>60</v>
      </c>
      <c r="T25" s="20" t="s">
        <v>60</v>
      </c>
      <c r="U25" s="20" t="s">
        <v>60</v>
      </c>
      <c r="V25" s="20" t="s">
        <v>60</v>
      </c>
      <c r="W25" s="20" t="s">
        <v>60</v>
      </c>
      <c r="X25" s="20" t="s">
        <v>60</v>
      </c>
      <c r="Y25" s="20" t="s">
        <v>60</v>
      </c>
      <c r="Z25" s="20" t="s">
        <v>60</v>
      </c>
      <c r="AA25" s="20" t="s">
        <v>60</v>
      </c>
      <c r="AB25" s="20" t="s">
        <v>60</v>
      </c>
      <c r="AC25" s="20" t="s">
        <v>60</v>
      </c>
      <c r="AD25" s="20" t="s">
        <v>60</v>
      </c>
      <c r="AE25" s="20" t="s">
        <v>60</v>
      </c>
      <c r="AF25" s="20" t="s">
        <v>60</v>
      </c>
      <c r="AG25" s="20" t="s">
        <v>60</v>
      </c>
    </row>
    <row r="26" spans="1:33" ht="57">
      <c r="A26" s="42" t="s">
        <v>39</v>
      </c>
      <c r="B26" s="43" t="s">
        <v>40</v>
      </c>
      <c r="C26" s="44" t="s">
        <v>22</v>
      </c>
      <c r="D26" s="20" t="s">
        <v>60</v>
      </c>
      <c r="E26" s="20" t="s">
        <v>60</v>
      </c>
      <c r="F26" s="20" t="s">
        <v>60</v>
      </c>
      <c r="G26" s="20" t="s">
        <v>60</v>
      </c>
      <c r="H26" s="20" t="s">
        <v>60</v>
      </c>
      <c r="I26" s="20" t="s">
        <v>60</v>
      </c>
      <c r="J26" s="20" t="s">
        <v>60</v>
      </c>
      <c r="K26" s="20" t="s">
        <v>60</v>
      </c>
      <c r="L26" s="20" t="s">
        <v>60</v>
      </c>
      <c r="M26" s="20" t="s">
        <v>60</v>
      </c>
      <c r="N26" s="20" t="s">
        <v>60</v>
      </c>
      <c r="O26" s="20" t="s">
        <v>60</v>
      </c>
      <c r="P26" s="20" t="s">
        <v>60</v>
      </c>
      <c r="Q26" s="20" t="s">
        <v>60</v>
      </c>
      <c r="R26" s="20" t="s">
        <v>60</v>
      </c>
      <c r="S26" s="20" t="s">
        <v>60</v>
      </c>
      <c r="T26" s="20" t="s">
        <v>60</v>
      </c>
      <c r="U26" s="20" t="s">
        <v>60</v>
      </c>
      <c r="V26" s="20" t="s">
        <v>60</v>
      </c>
      <c r="W26" s="20" t="s">
        <v>60</v>
      </c>
      <c r="X26" s="20" t="s">
        <v>60</v>
      </c>
      <c r="Y26" s="20" t="s">
        <v>60</v>
      </c>
      <c r="Z26" s="20" t="s">
        <v>60</v>
      </c>
      <c r="AA26" s="20" t="s">
        <v>60</v>
      </c>
      <c r="AB26" s="20" t="s">
        <v>60</v>
      </c>
      <c r="AC26" s="20" t="s">
        <v>60</v>
      </c>
      <c r="AD26" s="20" t="s">
        <v>60</v>
      </c>
      <c r="AE26" s="20" t="s">
        <v>60</v>
      </c>
      <c r="AF26" s="20" t="s">
        <v>60</v>
      </c>
      <c r="AG26" s="20" t="s">
        <v>60</v>
      </c>
    </row>
    <row r="27" spans="1:33" ht="42.75">
      <c r="A27" s="42" t="s">
        <v>41</v>
      </c>
      <c r="B27" s="43" t="s">
        <v>42</v>
      </c>
      <c r="C27" s="44" t="s">
        <v>22</v>
      </c>
      <c r="D27" s="20" t="s">
        <v>60</v>
      </c>
      <c r="E27" s="20" t="s">
        <v>60</v>
      </c>
      <c r="F27" s="20" t="s">
        <v>60</v>
      </c>
      <c r="G27" s="20" t="s">
        <v>60</v>
      </c>
      <c r="H27" s="20" t="s">
        <v>60</v>
      </c>
      <c r="I27" s="20" t="s">
        <v>60</v>
      </c>
      <c r="J27" s="20" t="s">
        <v>60</v>
      </c>
      <c r="K27" s="20" t="s">
        <v>60</v>
      </c>
      <c r="L27" s="20" t="s">
        <v>60</v>
      </c>
      <c r="M27" s="20" t="s">
        <v>60</v>
      </c>
      <c r="N27" s="20" t="s">
        <v>60</v>
      </c>
      <c r="O27" s="20" t="s">
        <v>60</v>
      </c>
      <c r="P27" s="20" t="s">
        <v>60</v>
      </c>
      <c r="Q27" s="20" t="s">
        <v>60</v>
      </c>
      <c r="R27" s="20" t="s">
        <v>60</v>
      </c>
      <c r="S27" s="20" t="s">
        <v>60</v>
      </c>
      <c r="T27" s="20" t="s">
        <v>60</v>
      </c>
      <c r="U27" s="20" t="s">
        <v>60</v>
      </c>
      <c r="V27" s="20" t="s">
        <v>60</v>
      </c>
      <c r="W27" s="20" t="s">
        <v>60</v>
      </c>
      <c r="X27" s="20" t="s">
        <v>60</v>
      </c>
      <c r="Y27" s="20" t="s">
        <v>60</v>
      </c>
      <c r="Z27" s="20" t="s">
        <v>60</v>
      </c>
      <c r="AA27" s="20" t="s">
        <v>60</v>
      </c>
      <c r="AB27" s="20" t="s">
        <v>60</v>
      </c>
      <c r="AC27" s="20" t="s">
        <v>60</v>
      </c>
      <c r="AD27" s="20" t="s">
        <v>60</v>
      </c>
      <c r="AE27" s="20" t="s">
        <v>60</v>
      </c>
      <c r="AF27" s="20" t="s">
        <v>60</v>
      </c>
      <c r="AG27" s="20" t="s">
        <v>60</v>
      </c>
    </row>
    <row r="28" spans="1:33" ht="128.25">
      <c r="A28" s="42" t="s">
        <v>41</v>
      </c>
      <c r="B28" s="43" t="s">
        <v>43</v>
      </c>
      <c r="C28" s="44" t="s">
        <v>22</v>
      </c>
      <c r="D28" s="20" t="s">
        <v>60</v>
      </c>
      <c r="E28" s="20" t="s">
        <v>60</v>
      </c>
      <c r="F28" s="20" t="s">
        <v>60</v>
      </c>
      <c r="G28" s="20" t="s">
        <v>60</v>
      </c>
      <c r="H28" s="20" t="s">
        <v>60</v>
      </c>
      <c r="I28" s="20" t="s">
        <v>60</v>
      </c>
      <c r="J28" s="20" t="s">
        <v>60</v>
      </c>
      <c r="K28" s="20" t="s">
        <v>60</v>
      </c>
      <c r="L28" s="20" t="s">
        <v>60</v>
      </c>
      <c r="M28" s="20" t="s">
        <v>60</v>
      </c>
      <c r="N28" s="20" t="s">
        <v>60</v>
      </c>
      <c r="O28" s="20" t="s">
        <v>60</v>
      </c>
      <c r="P28" s="20" t="s">
        <v>60</v>
      </c>
      <c r="Q28" s="20" t="s">
        <v>60</v>
      </c>
      <c r="R28" s="20" t="s">
        <v>60</v>
      </c>
      <c r="S28" s="20" t="s">
        <v>60</v>
      </c>
      <c r="T28" s="20" t="s">
        <v>60</v>
      </c>
      <c r="U28" s="20" t="s">
        <v>60</v>
      </c>
      <c r="V28" s="20" t="s">
        <v>60</v>
      </c>
      <c r="W28" s="20" t="s">
        <v>60</v>
      </c>
      <c r="X28" s="20" t="s">
        <v>60</v>
      </c>
      <c r="Y28" s="20" t="s">
        <v>60</v>
      </c>
      <c r="Z28" s="20" t="s">
        <v>60</v>
      </c>
      <c r="AA28" s="20" t="s">
        <v>60</v>
      </c>
      <c r="AB28" s="20" t="s">
        <v>60</v>
      </c>
      <c r="AC28" s="20" t="s">
        <v>60</v>
      </c>
      <c r="AD28" s="20" t="s">
        <v>60</v>
      </c>
      <c r="AE28" s="20" t="s">
        <v>60</v>
      </c>
      <c r="AF28" s="20" t="s">
        <v>60</v>
      </c>
      <c r="AG28" s="20" t="s">
        <v>60</v>
      </c>
    </row>
    <row r="29" spans="1:33" ht="114">
      <c r="A29" s="42" t="s">
        <v>41</v>
      </c>
      <c r="B29" s="43" t="s">
        <v>44</v>
      </c>
      <c r="C29" s="44" t="s">
        <v>22</v>
      </c>
      <c r="D29" s="20" t="s">
        <v>60</v>
      </c>
      <c r="E29" s="20" t="s">
        <v>60</v>
      </c>
      <c r="F29" s="20" t="s">
        <v>60</v>
      </c>
      <c r="G29" s="20" t="s">
        <v>60</v>
      </c>
      <c r="H29" s="20" t="s">
        <v>60</v>
      </c>
      <c r="I29" s="20" t="s">
        <v>60</v>
      </c>
      <c r="J29" s="20" t="s">
        <v>60</v>
      </c>
      <c r="K29" s="20" t="s">
        <v>60</v>
      </c>
      <c r="L29" s="20" t="s">
        <v>60</v>
      </c>
      <c r="M29" s="20" t="s">
        <v>60</v>
      </c>
      <c r="N29" s="20" t="s">
        <v>60</v>
      </c>
      <c r="O29" s="20" t="s">
        <v>60</v>
      </c>
      <c r="P29" s="20" t="s">
        <v>60</v>
      </c>
      <c r="Q29" s="20" t="s">
        <v>60</v>
      </c>
      <c r="R29" s="20" t="s">
        <v>60</v>
      </c>
      <c r="S29" s="20" t="s">
        <v>60</v>
      </c>
      <c r="T29" s="20" t="s">
        <v>60</v>
      </c>
      <c r="U29" s="20" t="s">
        <v>60</v>
      </c>
      <c r="V29" s="20" t="s">
        <v>60</v>
      </c>
      <c r="W29" s="20" t="s">
        <v>60</v>
      </c>
      <c r="X29" s="20" t="s">
        <v>60</v>
      </c>
      <c r="Y29" s="20" t="s">
        <v>60</v>
      </c>
      <c r="Z29" s="20" t="s">
        <v>60</v>
      </c>
      <c r="AA29" s="20" t="s">
        <v>60</v>
      </c>
      <c r="AB29" s="20" t="s">
        <v>60</v>
      </c>
      <c r="AC29" s="20" t="s">
        <v>60</v>
      </c>
      <c r="AD29" s="20" t="s">
        <v>60</v>
      </c>
      <c r="AE29" s="20" t="s">
        <v>60</v>
      </c>
      <c r="AF29" s="20" t="s">
        <v>60</v>
      </c>
      <c r="AG29" s="20" t="s">
        <v>60</v>
      </c>
    </row>
    <row r="30" spans="1:33" ht="114">
      <c r="A30" s="42" t="s">
        <v>41</v>
      </c>
      <c r="B30" s="43" t="s">
        <v>45</v>
      </c>
      <c r="C30" s="44" t="s">
        <v>22</v>
      </c>
      <c r="D30" s="20" t="s">
        <v>60</v>
      </c>
      <c r="E30" s="20" t="s">
        <v>60</v>
      </c>
      <c r="F30" s="20" t="s">
        <v>60</v>
      </c>
      <c r="G30" s="20" t="s">
        <v>60</v>
      </c>
      <c r="H30" s="20" t="s">
        <v>60</v>
      </c>
      <c r="I30" s="20" t="s">
        <v>60</v>
      </c>
      <c r="J30" s="20" t="s">
        <v>60</v>
      </c>
      <c r="K30" s="20" t="s">
        <v>60</v>
      </c>
      <c r="L30" s="20" t="s">
        <v>60</v>
      </c>
      <c r="M30" s="20" t="s">
        <v>60</v>
      </c>
      <c r="N30" s="20" t="s">
        <v>60</v>
      </c>
      <c r="O30" s="20" t="s">
        <v>60</v>
      </c>
      <c r="P30" s="20" t="s">
        <v>60</v>
      </c>
      <c r="Q30" s="20" t="s">
        <v>60</v>
      </c>
      <c r="R30" s="20" t="s">
        <v>60</v>
      </c>
      <c r="S30" s="20" t="s">
        <v>60</v>
      </c>
      <c r="T30" s="20" t="s">
        <v>60</v>
      </c>
      <c r="U30" s="20" t="s">
        <v>60</v>
      </c>
      <c r="V30" s="20" t="s">
        <v>60</v>
      </c>
      <c r="W30" s="20" t="s">
        <v>60</v>
      </c>
      <c r="X30" s="20" t="s">
        <v>60</v>
      </c>
      <c r="Y30" s="20" t="s">
        <v>60</v>
      </c>
      <c r="Z30" s="20" t="s">
        <v>60</v>
      </c>
      <c r="AA30" s="20" t="s">
        <v>60</v>
      </c>
      <c r="AB30" s="20" t="s">
        <v>60</v>
      </c>
      <c r="AC30" s="20" t="s">
        <v>60</v>
      </c>
      <c r="AD30" s="20" t="s">
        <v>60</v>
      </c>
      <c r="AE30" s="20" t="s">
        <v>60</v>
      </c>
      <c r="AF30" s="20" t="s">
        <v>60</v>
      </c>
      <c r="AG30" s="20" t="s">
        <v>60</v>
      </c>
    </row>
    <row r="31" spans="1:33" ht="42.75">
      <c r="A31" s="42" t="s">
        <v>46</v>
      </c>
      <c r="B31" s="43" t="s">
        <v>42</v>
      </c>
      <c r="C31" s="44" t="s">
        <v>22</v>
      </c>
      <c r="D31" s="20" t="s">
        <v>60</v>
      </c>
      <c r="E31" s="20" t="s">
        <v>60</v>
      </c>
      <c r="F31" s="20" t="s">
        <v>60</v>
      </c>
      <c r="G31" s="20" t="s">
        <v>60</v>
      </c>
      <c r="H31" s="20" t="s">
        <v>60</v>
      </c>
      <c r="I31" s="20" t="s">
        <v>60</v>
      </c>
      <c r="J31" s="20" t="s">
        <v>60</v>
      </c>
      <c r="K31" s="20" t="s">
        <v>60</v>
      </c>
      <c r="L31" s="20" t="s">
        <v>60</v>
      </c>
      <c r="M31" s="20" t="s">
        <v>60</v>
      </c>
      <c r="N31" s="20" t="s">
        <v>60</v>
      </c>
      <c r="O31" s="20" t="s">
        <v>60</v>
      </c>
      <c r="P31" s="20" t="s">
        <v>60</v>
      </c>
      <c r="Q31" s="20" t="s">
        <v>60</v>
      </c>
      <c r="R31" s="20" t="s">
        <v>60</v>
      </c>
      <c r="S31" s="20" t="s">
        <v>60</v>
      </c>
      <c r="T31" s="20" t="s">
        <v>60</v>
      </c>
      <c r="U31" s="20" t="s">
        <v>60</v>
      </c>
      <c r="V31" s="20" t="s">
        <v>60</v>
      </c>
      <c r="W31" s="20" t="s">
        <v>60</v>
      </c>
      <c r="X31" s="20" t="s">
        <v>60</v>
      </c>
      <c r="Y31" s="20" t="s">
        <v>60</v>
      </c>
      <c r="Z31" s="20" t="s">
        <v>60</v>
      </c>
      <c r="AA31" s="20" t="s">
        <v>60</v>
      </c>
      <c r="AB31" s="20" t="s">
        <v>60</v>
      </c>
      <c r="AC31" s="20" t="s">
        <v>60</v>
      </c>
      <c r="AD31" s="20" t="s">
        <v>60</v>
      </c>
      <c r="AE31" s="20" t="s">
        <v>60</v>
      </c>
      <c r="AF31" s="20" t="s">
        <v>60</v>
      </c>
      <c r="AG31" s="20" t="s">
        <v>60</v>
      </c>
    </row>
    <row r="32" spans="1:33" ht="128.25">
      <c r="A32" s="42" t="s">
        <v>46</v>
      </c>
      <c r="B32" s="43" t="s">
        <v>43</v>
      </c>
      <c r="C32" s="44" t="s">
        <v>22</v>
      </c>
      <c r="D32" s="20" t="s">
        <v>60</v>
      </c>
      <c r="E32" s="20" t="s">
        <v>60</v>
      </c>
      <c r="F32" s="20" t="s">
        <v>60</v>
      </c>
      <c r="G32" s="20" t="s">
        <v>60</v>
      </c>
      <c r="H32" s="20" t="s">
        <v>60</v>
      </c>
      <c r="I32" s="20" t="s">
        <v>60</v>
      </c>
      <c r="J32" s="20" t="s">
        <v>60</v>
      </c>
      <c r="K32" s="20" t="s">
        <v>60</v>
      </c>
      <c r="L32" s="20" t="s">
        <v>60</v>
      </c>
      <c r="M32" s="20" t="s">
        <v>60</v>
      </c>
      <c r="N32" s="20" t="s">
        <v>60</v>
      </c>
      <c r="O32" s="20" t="s">
        <v>60</v>
      </c>
      <c r="P32" s="20" t="s">
        <v>60</v>
      </c>
      <c r="Q32" s="20" t="s">
        <v>60</v>
      </c>
      <c r="R32" s="20" t="s">
        <v>60</v>
      </c>
      <c r="S32" s="20" t="s">
        <v>60</v>
      </c>
      <c r="T32" s="20" t="s">
        <v>60</v>
      </c>
      <c r="U32" s="20" t="s">
        <v>60</v>
      </c>
      <c r="V32" s="20" t="s">
        <v>60</v>
      </c>
      <c r="W32" s="20" t="s">
        <v>60</v>
      </c>
      <c r="X32" s="20" t="s">
        <v>60</v>
      </c>
      <c r="Y32" s="20" t="s">
        <v>60</v>
      </c>
      <c r="Z32" s="20" t="s">
        <v>60</v>
      </c>
      <c r="AA32" s="20" t="s">
        <v>60</v>
      </c>
      <c r="AB32" s="20" t="s">
        <v>60</v>
      </c>
      <c r="AC32" s="20" t="s">
        <v>60</v>
      </c>
      <c r="AD32" s="20" t="s">
        <v>60</v>
      </c>
      <c r="AE32" s="20" t="s">
        <v>60</v>
      </c>
      <c r="AF32" s="20" t="s">
        <v>60</v>
      </c>
      <c r="AG32" s="20" t="s">
        <v>60</v>
      </c>
    </row>
    <row r="33" spans="1:33" ht="114">
      <c r="A33" s="42" t="s">
        <v>46</v>
      </c>
      <c r="B33" s="43" t="s">
        <v>44</v>
      </c>
      <c r="C33" s="44" t="s">
        <v>22</v>
      </c>
      <c r="D33" s="20" t="str">
        <f t="shared" ref="D33" si="6">D34</f>
        <v>нд</v>
      </c>
      <c r="E33" s="20" t="s">
        <v>60</v>
      </c>
      <c r="F33" s="20" t="s">
        <v>60</v>
      </c>
      <c r="G33" s="20" t="s">
        <v>60</v>
      </c>
      <c r="H33" s="20" t="s">
        <v>60</v>
      </c>
      <c r="I33" s="20" t="s">
        <v>60</v>
      </c>
      <c r="J33" s="20" t="s">
        <v>60</v>
      </c>
      <c r="K33" s="20" t="s">
        <v>60</v>
      </c>
      <c r="L33" s="20" t="s">
        <v>60</v>
      </c>
      <c r="M33" s="20" t="s">
        <v>60</v>
      </c>
      <c r="N33" s="20" t="s">
        <v>60</v>
      </c>
      <c r="O33" s="20" t="s">
        <v>60</v>
      </c>
      <c r="P33" s="20" t="s">
        <v>60</v>
      </c>
      <c r="Q33" s="20" t="s">
        <v>60</v>
      </c>
      <c r="R33" s="20" t="s">
        <v>60</v>
      </c>
      <c r="S33" s="20" t="s">
        <v>60</v>
      </c>
      <c r="T33" s="20" t="s">
        <v>60</v>
      </c>
      <c r="U33" s="20" t="s">
        <v>60</v>
      </c>
      <c r="V33" s="20" t="s">
        <v>60</v>
      </c>
      <c r="W33" s="20" t="s">
        <v>60</v>
      </c>
      <c r="X33" s="20" t="s">
        <v>60</v>
      </c>
      <c r="Y33" s="20" t="s">
        <v>60</v>
      </c>
      <c r="Z33" s="20" t="s">
        <v>60</v>
      </c>
      <c r="AA33" s="20" t="s">
        <v>60</v>
      </c>
      <c r="AB33" s="20" t="s">
        <v>60</v>
      </c>
      <c r="AC33" s="20" t="s">
        <v>60</v>
      </c>
      <c r="AD33" s="20" t="s">
        <v>60</v>
      </c>
      <c r="AE33" s="20" t="s">
        <v>60</v>
      </c>
      <c r="AF33" s="20" t="s">
        <v>60</v>
      </c>
      <c r="AG33" s="20" t="s">
        <v>60</v>
      </c>
    </row>
    <row r="34" spans="1:33" ht="114">
      <c r="A34" s="42" t="s">
        <v>46</v>
      </c>
      <c r="B34" s="43" t="s">
        <v>47</v>
      </c>
      <c r="C34" s="44" t="s">
        <v>22</v>
      </c>
      <c r="D34" s="20" t="s">
        <v>60</v>
      </c>
      <c r="E34" s="20" t="s">
        <v>60</v>
      </c>
      <c r="F34" s="20" t="s">
        <v>60</v>
      </c>
      <c r="G34" s="20" t="s">
        <v>60</v>
      </c>
      <c r="H34" s="20" t="s">
        <v>60</v>
      </c>
      <c r="I34" s="20" t="s">
        <v>60</v>
      </c>
      <c r="J34" s="20" t="s">
        <v>60</v>
      </c>
      <c r="K34" s="20" t="s">
        <v>60</v>
      </c>
      <c r="L34" s="20" t="s">
        <v>60</v>
      </c>
      <c r="M34" s="20" t="s">
        <v>60</v>
      </c>
      <c r="N34" s="20" t="s">
        <v>60</v>
      </c>
      <c r="O34" s="20" t="s">
        <v>60</v>
      </c>
      <c r="P34" s="20" t="s">
        <v>60</v>
      </c>
      <c r="Q34" s="20" t="s">
        <v>60</v>
      </c>
      <c r="R34" s="20" t="s">
        <v>60</v>
      </c>
      <c r="S34" s="20" t="s">
        <v>60</v>
      </c>
      <c r="T34" s="20" t="s">
        <v>60</v>
      </c>
      <c r="U34" s="20" t="s">
        <v>60</v>
      </c>
      <c r="V34" s="20" t="s">
        <v>60</v>
      </c>
      <c r="W34" s="20" t="s">
        <v>60</v>
      </c>
      <c r="X34" s="20" t="s">
        <v>60</v>
      </c>
      <c r="Y34" s="20" t="s">
        <v>60</v>
      </c>
      <c r="Z34" s="20" t="s">
        <v>60</v>
      </c>
      <c r="AA34" s="20" t="s">
        <v>60</v>
      </c>
      <c r="AB34" s="20" t="s">
        <v>60</v>
      </c>
      <c r="AC34" s="20" t="s">
        <v>60</v>
      </c>
      <c r="AD34" s="20" t="s">
        <v>60</v>
      </c>
      <c r="AE34" s="20" t="s">
        <v>60</v>
      </c>
      <c r="AF34" s="20" t="s">
        <v>60</v>
      </c>
      <c r="AG34" s="20" t="s">
        <v>60</v>
      </c>
    </row>
    <row r="35" spans="1:33" ht="99.75">
      <c r="A35" s="42" t="s">
        <v>48</v>
      </c>
      <c r="B35" s="43" t="s">
        <v>49</v>
      </c>
      <c r="C35" s="44" t="s">
        <v>22</v>
      </c>
      <c r="D35" s="20" t="s">
        <v>60</v>
      </c>
      <c r="E35" s="20" t="s">
        <v>60</v>
      </c>
      <c r="F35" s="20" t="s">
        <v>60</v>
      </c>
      <c r="G35" s="20" t="s">
        <v>60</v>
      </c>
      <c r="H35" s="20" t="s">
        <v>60</v>
      </c>
      <c r="I35" s="20" t="s">
        <v>60</v>
      </c>
      <c r="J35" s="20" t="s">
        <v>60</v>
      </c>
      <c r="K35" s="20" t="s">
        <v>60</v>
      </c>
      <c r="L35" s="20" t="s">
        <v>60</v>
      </c>
      <c r="M35" s="20" t="s">
        <v>60</v>
      </c>
      <c r="N35" s="20" t="s">
        <v>60</v>
      </c>
      <c r="O35" s="20" t="s">
        <v>60</v>
      </c>
      <c r="P35" s="20" t="s">
        <v>60</v>
      </c>
      <c r="Q35" s="20" t="s">
        <v>60</v>
      </c>
      <c r="R35" s="20" t="s">
        <v>60</v>
      </c>
      <c r="S35" s="20" t="s">
        <v>60</v>
      </c>
      <c r="T35" s="20" t="s">
        <v>60</v>
      </c>
      <c r="U35" s="20" t="s">
        <v>60</v>
      </c>
      <c r="V35" s="20" t="s">
        <v>60</v>
      </c>
      <c r="W35" s="20" t="s">
        <v>60</v>
      </c>
      <c r="X35" s="20" t="s">
        <v>60</v>
      </c>
      <c r="Y35" s="20" t="s">
        <v>60</v>
      </c>
      <c r="Z35" s="20" t="s">
        <v>60</v>
      </c>
      <c r="AA35" s="20" t="s">
        <v>60</v>
      </c>
      <c r="AB35" s="20" t="s">
        <v>60</v>
      </c>
      <c r="AC35" s="20" t="s">
        <v>60</v>
      </c>
      <c r="AD35" s="20" t="s">
        <v>60</v>
      </c>
      <c r="AE35" s="20" t="s">
        <v>60</v>
      </c>
      <c r="AF35" s="20" t="s">
        <v>60</v>
      </c>
      <c r="AG35" s="20" t="s">
        <v>60</v>
      </c>
    </row>
    <row r="36" spans="1:33" ht="85.5">
      <c r="A36" s="42" t="s">
        <v>50</v>
      </c>
      <c r="B36" s="43" t="s">
        <v>51</v>
      </c>
      <c r="C36" s="44" t="s">
        <v>22</v>
      </c>
      <c r="D36" s="20" t="s">
        <v>60</v>
      </c>
      <c r="E36" s="20" t="s">
        <v>60</v>
      </c>
      <c r="F36" s="20" t="s">
        <v>60</v>
      </c>
      <c r="G36" s="20" t="s">
        <v>60</v>
      </c>
      <c r="H36" s="20" t="s">
        <v>60</v>
      </c>
      <c r="I36" s="20" t="s">
        <v>60</v>
      </c>
      <c r="J36" s="20" t="s">
        <v>60</v>
      </c>
      <c r="K36" s="20" t="s">
        <v>60</v>
      </c>
      <c r="L36" s="20" t="s">
        <v>60</v>
      </c>
      <c r="M36" s="20" t="s">
        <v>60</v>
      </c>
      <c r="N36" s="20" t="s">
        <v>60</v>
      </c>
      <c r="O36" s="20" t="s">
        <v>60</v>
      </c>
      <c r="P36" s="20" t="s">
        <v>60</v>
      </c>
      <c r="Q36" s="20" t="s">
        <v>60</v>
      </c>
      <c r="R36" s="20" t="s">
        <v>60</v>
      </c>
      <c r="S36" s="20" t="s">
        <v>60</v>
      </c>
      <c r="T36" s="20" t="s">
        <v>60</v>
      </c>
      <c r="U36" s="20" t="s">
        <v>60</v>
      </c>
      <c r="V36" s="20" t="s">
        <v>60</v>
      </c>
      <c r="W36" s="20" t="s">
        <v>60</v>
      </c>
      <c r="X36" s="20" t="s">
        <v>60</v>
      </c>
      <c r="Y36" s="20" t="s">
        <v>60</v>
      </c>
      <c r="Z36" s="20" t="s">
        <v>60</v>
      </c>
      <c r="AA36" s="20" t="s">
        <v>60</v>
      </c>
      <c r="AB36" s="20" t="s">
        <v>60</v>
      </c>
      <c r="AC36" s="20" t="s">
        <v>60</v>
      </c>
      <c r="AD36" s="20" t="s">
        <v>60</v>
      </c>
      <c r="AE36" s="20" t="s">
        <v>60</v>
      </c>
      <c r="AF36" s="20" t="s">
        <v>60</v>
      </c>
      <c r="AG36" s="20" t="s">
        <v>60</v>
      </c>
    </row>
    <row r="37" spans="1:33" ht="85.5">
      <c r="A37" s="42" t="s">
        <v>52</v>
      </c>
      <c r="B37" s="43" t="s">
        <v>53</v>
      </c>
      <c r="C37" s="44" t="s">
        <v>22</v>
      </c>
      <c r="D37" s="20" t="s">
        <v>60</v>
      </c>
      <c r="E37" s="20" t="s">
        <v>60</v>
      </c>
      <c r="F37" s="20" t="s">
        <v>60</v>
      </c>
      <c r="G37" s="20" t="s">
        <v>60</v>
      </c>
      <c r="H37" s="20" t="s">
        <v>60</v>
      </c>
      <c r="I37" s="20" t="s">
        <v>60</v>
      </c>
      <c r="J37" s="20" t="s">
        <v>60</v>
      </c>
      <c r="K37" s="20" t="s">
        <v>60</v>
      </c>
      <c r="L37" s="20" t="s">
        <v>60</v>
      </c>
      <c r="M37" s="20" t="s">
        <v>60</v>
      </c>
      <c r="N37" s="20" t="s">
        <v>60</v>
      </c>
      <c r="O37" s="20" t="s">
        <v>60</v>
      </c>
      <c r="P37" s="20" t="s">
        <v>60</v>
      </c>
      <c r="Q37" s="20" t="s">
        <v>60</v>
      </c>
      <c r="R37" s="20" t="s">
        <v>60</v>
      </c>
      <c r="S37" s="20" t="s">
        <v>60</v>
      </c>
      <c r="T37" s="20" t="s">
        <v>60</v>
      </c>
      <c r="U37" s="20" t="s">
        <v>60</v>
      </c>
      <c r="V37" s="20" t="s">
        <v>60</v>
      </c>
      <c r="W37" s="20" t="s">
        <v>60</v>
      </c>
      <c r="X37" s="20" t="s">
        <v>60</v>
      </c>
      <c r="Y37" s="20" t="s">
        <v>60</v>
      </c>
      <c r="Z37" s="20" t="s">
        <v>60</v>
      </c>
      <c r="AA37" s="20" t="s">
        <v>60</v>
      </c>
      <c r="AB37" s="20" t="s">
        <v>60</v>
      </c>
      <c r="AC37" s="20" t="s">
        <v>60</v>
      </c>
      <c r="AD37" s="20" t="s">
        <v>60</v>
      </c>
      <c r="AE37" s="20" t="s">
        <v>60</v>
      </c>
      <c r="AF37" s="20" t="s">
        <v>60</v>
      </c>
      <c r="AG37" s="20" t="s">
        <v>60</v>
      </c>
    </row>
    <row r="38" spans="1:33" ht="42.75">
      <c r="A38" s="42" t="s">
        <v>54</v>
      </c>
      <c r="B38" s="43" t="s">
        <v>55</v>
      </c>
      <c r="C38" s="44" t="s">
        <v>22</v>
      </c>
      <c r="D38" s="176" t="str">
        <f t="shared" ref="D38:I41" si="7">D39</f>
        <v>нд</v>
      </c>
      <c r="E38" s="176" t="str">
        <f t="shared" si="7"/>
        <v>нд</v>
      </c>
      <c r="F38" s="176" t="str">
        <f t="shared" si="7"/>
        <v>нд</v>
      </c>
      <c r="G38" s="176">
        <f>+G44</f>
        <v>2.23</v>
      </c>
      <c r="H38" s="176" t="str">
        <f t="shared" si="7"/>
        <v>нд</v>
      </c>
      <c r="I38" s="176">
        <f>I56</f>
        <v>3</v>
      </c>
      <c r="J38" s="176" t="s">
        <v>60</v>
      </c>
      <c r="K38" s="176">
        <f>K39</f>
        <v>0.4</v>
      </c>
      <c r="L38" s="176" t="s">
        <v>60</v>
      </c>
      <c r="M38" s="176">
        <f>M44</f>
        <v>2</v>
      </c>
      <c r="N38" s="176" t="s">
        <v>60</v>
      </c>
      <c r="O38" s="176">
        <f>O56</f>
        <v>2</v>
      </c>
      <c r="P38" s="176" t="s">
        <v>60</v>
      </c>
      <c r="Q38" s="176">
        <f>Q39</f>
        <v>0.8</v>
      </c>
      <c r="R38" s="176" t="s">
        <v>60</v>
      </c>
      <c r="S38" s="176">
        <f>+S44</f>
        <v>1.1499999999999999</v>
      </c>
      <c r="T38" s="176" t="s">
        <v>60</v>
      </c>
      <c r="U38" s="176">
        <f>U56</f>
        <v>2</v>
      </c>
      <c r="V38" s="176" t="s">
        <v>60</v>
      </c>
      <c r="W38" s="176" t="s">
        <v>60</v>
      </c>
      <c r="X38" s="176" t="s">
        <v>60</v>
      </c>
      <c r="Y38" s="176" t="str">
        <f>+Y44</f>
        <v>нд</v>
      </c>
      <c r="Z38" s="176" t="s">
        <v>60</v>
      </c>
      <c r="AA38" s="176">
        <f>AA56</f>
        <v>2</v>
      </c>
      <c r="AB38" s="176" t="s">
        <v>60</v>
      </c>
      <c r="AC38" s="176" t="s">
        <v>60</v>
      </c>
      <c r="AD38" s="176" t="s">
        <v>60</v>
      </c>
      <c r="AE38" s="176">
        <f>+AE44</f>
        <v>1.74</v>
      </c>
      <c r="AF38" s="176" t="s">
        <v>60</v>
      </c>
      <c r="AG38" s="176">
        <f>AG56</f>
        <v>4</v>
      </c>
    </row>
    <row r="39" spans="1:33" ht="71.25">
      <c r="A39" s="42" t="s">
        <v>56</v>
      </c>
      <c r="B39" s="43" t="s">
        <v>57</v>
      </c>
      <c r="C39" s="44" t="s">
        <v>22</v>
      </c>
      <c r="D39" s="146" t="str">
        <f t="shared" si="7"/>
        <v>нд</v>
      </c>
      <c r="E39" s="146" t="str">
        <f t="shared" si="7"/>
        <v>нд</v>
      </c>
      <c r="F39" s="146" t="str">
        <f t="shared" si="7"/>
        <v>нд</v>
      </c>
      <c r="G39" s="146" t="str">
        <f t="shared" si="7"/>
        <v>нд</v>
      </c>
      <c r="H39" s="146" t="str">
        <f t="shared" si="7"/>
        <v>нд</v>
      </c>
      <c r="I39" s="146" t="str">
        <f t="shared" si="7"/>
        <v>нд</v>
      </c>
      <c r="J39" s="146" t="s">
        <v>60</v>
      </c>
      <c r="K39" s="146">
        <f>K40</f>
        <v>0.4</v>
      </c>
      <c r="L39" s="146" t="s">
        <v>60</v>
      </c>
      <c r="M39" s="146" t="s">
        <v>60</v>
      </c>
      <c r="N39" s="146" t="s">
        <v>60</v>
      </c>
      <c r="O39" s="146" t="s">
        <v>60</v>
      </c>
      <c r="P39" s="146" t="s">
        <v>60</v>
      </c>
      <c r="Q39" s="146">
        <f>Q40</f>
        <v>0.8</v>
      </c>
      <c r="R39" s="146" t="s">
        <v>60</v>
      </c>
      <c r="S39" s="146" t="s">
        <v>60</v>
      </c>
      <c r="T39" s="146" t="s">
        <v>60</v>
      </c>
      <c r="U39" s="146" t="s">
        <v>60</v>
      </c>
      <c r="V39" s="146" t="s">
        <v>60</v>
      </c>
      <c r="W39" s="146" t="s">
        <v>60</v>
      </c>
      <c r="X39" s="146" t="s">
        <v>60</v>
      </c>
      <c r="Y39" s="146" t="s">
        <v>60</v>
      </c>
      <c r="Z39" s="146" t="s">
        <v>60</v>
      </c>
      <c r="AA39" s="146" t="s">
        <v>60</v>
      </c>
      <c r="AB39" s="146" t="s">
        <v>60</v>
      </c>
      <c r="AC39" s="146" t="s">
        <v>60</v>
      </c>
      <c r="AD39" s="146" t="s">
        <v>60</v>
      </c>
      <c r="AE39" s="146" t="s">
        <v>60</v>
      </c>
      <c r="AF39" s="146" t="s">
        <v>60</v>
      </c>
      <c r="AG39" s="146" t="s">
        <v>60</v>
      </c>
    </row>
    <row r="40" spans="1:33" ht="42.75">
      <c r="A40" s="42" t="s">
        <v>58</v>
      </c>
      <c r="B40" s="43" t="s">
        <v>59</v>
      </c>
      <c r="C40" s="44" t="s">
        <v>22</v>
      </c>
      <c r="D40" s="20" t="str">
        <f t="shared" si="7"/>
        <v>нд</v>
      </c>
      <c r="E40" s="20" t="str">
        <f t="shared" si="7"/>
        <v>нд</v>
      </c>
      <c r="F40" s="20" t="str">
        <f t="shared" si="7"/>
        <v>нд</v>
      </c>
      <c r="G40" s="20" t="str">
        <f t="shared" si="7"/>
        <v>нд</v>
      </c>
      <c r="H40" s="20" t="str">
        <f t="shared" si="7"/>
        <v>нд</v>
      </c>
      <c r="I40" s="20" t="str">
        <f>I41</f>
        <v>нд</v>
      </c>
      <c r="J40" s="20" t="s">
        <v>60</v>
      </c>
      <c r="K40" s="20">
        <f>K41</f>
        <v>0.4</v>
      </c>
      <c r="L40" s="20" t="s">
        <v>60</v>
      </c>
      <c r="M40" s="20" t="s">
        <v>60</v>
      </c>
      <c r="N40" s="20" t="s">
        <v>60</v>
      </c>
      <c r="O40" s="20" t="s">
        <v>60</v>
      </c>
      <c r="P40" s="20" t="s">
        <v>60</v>
      </c>
      <c r="Q40" s="20">
        <f>Q42</f>
        <v>0.8</v>
      </c>
      <c r="R40" s="20" t="s">
        <v>60</v>
      </c>
      <c r="S40" s="20" t="s">
        <v>60</v>
      </c>
      <c r="T40" s="20" t="s">
        <v>60</v>
      </c>
      <c r="U40" s="20" t="s">
        <v>60</v>
      </c>
      <c r="V40" s="20" t="s">
        <v>60</v>
      </c>
      <c r="W40" s="20" t="s">
        <v>60</v>
      </c>
      <c r="X40" s="20" t="s">
        <v>60</v>
      </c>
      <c r="Y40" s="20" t="s">
        <v>60</v>
      </c>
      <c r="Z40" s="20" t="s">
        <v>60</v>
      </c>
      <c r="AA40" s="20" t="s">
        <v>60</v>
      </c>
      <c r="AB40" s="20" t="s">
        <v>60</v>
      </c>
      <c r="AC40" s="20" t="s">
        <v>60</v>
      </c>
      <c r="AD40" s="20" t="s">
        <v>60</v>
      </c>
      <c r="AE40" s="20" t="s">
        <v>60</v>
      </c>
      <c r="AF40" s="20" t="s">
        <v>60</v>
      </c>
      <c r="AG40" s="20" t="s">
        <v>60</v>
      </c>
    </row>
    <row r="41" spans="1:33" ht="25.5">
      <c r="A41" s="120" t="s">
        <v>423</v>
      </c>
      <c r="B41" s="121" t="s">
        <v>424</v>
      </c>
      <c r="C41" s="122" t="s">
        <v>425</v>
      </c>
      <c r="D41" s="20" t="str">
        <f t="shared" si="7"/>
        <v>нд</v>
      </c>
      <c r="E41" s="20" t="s">
        <v>60</v>
      </c>
      <c r="F41" s="20" t="s">
        <v>60</v>
      </c>
      <c r="G41" s="20" t="s">
        <v>60</v>
      </c>
      <c r="H41" s="20" t="s">
        <v>60</v>
      </c>
      <c r="I41" s="20" t="s">
        <v>60</v>
      </c>
      <c r="J41" s="20">
        <v>2</v>
      </c>
      <c r="K41" s="20">
        <v>0.4</v>
      </c>
      <c r="L41" s="20" t="s">
        <v>60</v>
      </c>
      <c r="M41" s="20" t="s">
        <v>60</v>
      </c>
      <c r="N41" s="20" t="s">
        <v>60</v>
      </c>
      <c r="O41" s="20" t="s">
        <v>60</v>
      </c>
      <c r="P41" s="20" t="s">
        <v>60</v>
      </c>
      <c r="Q41" s="20" t="s">
        <v>60</v>
      </c>
      <c r="R41" s="20" t="s">
        <v>60</v>
      </c>
      <c r="S41" s="20" t="s">
        <v>60</v>
      </c>
      <c r="T41" s="20" t="s">
        <v>60</v>
      </c>
      <c r="U41" s="20" t="s">
        <v>60</v>
      </c>
      <c r="V41" s="20" t="s">
        <v>60</v>
      </c>
      <c r="W41" s="20" t="s">
        <v>60</v>
      </c>
      <c r="X41" s="20" t="s">
        <v>60</v>
      </c>
      <c r="Y41" s="20" t="s">
        <v>60</v>
      </c>
      <c r="Z41" s="20" t="s">
        <v>60</v>
      </c>
      <c r="AA41" s="20" t="s">
        <v>60</v>
      </c>
      <c r="AB41" s="20" t="s">
        <v>60</v>
      </c>
      <c r="AC41" s="20" t="s">
        <v>60</v>
      </c>
      <c r="AD41" s="20" t="s">
        <v>60</v>
      </c>
      <c r="AE41" s="20" t="s">
        <v>60</v>
      </c>
      <c r="AF41" s="20" t="s">
        <v>60</v>
      </c>
      <c r="AG41" s="20" t="s">
        <v>60</v>
      </c>
    </row>
    <row r="42" spans="1:33" ht="25.5">
      <c r="A42" s="120" t="s">
        <v>426</v>
      </c>
      <c r="B42" s="121" t="s">
        <v>427</v>
      </c>
      <c r="C42" s="122" t="s">
        <v>428</v>
      </c>
      <c r="D42" s="20" t="s">
        <v>60</v>
      </c>
      <c r="E42" s="20" t="s">
        <v>60</v>
      </c>
      <c r="F42" s="20" t="s">
        <v>60</v>
      </c>
      <c r="G42" s="20" t="s">
        <v>60</v>
      </c>
      <c r="H42" s="20" t="s">
        <v>60</v>
      </c>
      <c r="I42" s="20" t="s">
        <v>60</v>
      </c>
      <c r="J42" s="20" t="s">
        <v>60</v>
      </c>
      <c r="K42" s="20" t="s">
        <v>60</v>
      </c>
      <c r="L42" s="20" t="s">
        <v>60</v>
      </c>
      <c r="M42" s="20" t="s">
        <v>60</v>
      </c>
      <c r="N42" s="20" t="s">
        <v>60</v>
      </c>
      <c r="O42" s="20" t="s">
        <v>60</v>
      </c>
      <c r="P42" s="20">
        <v>3</v>
      </c>
      <c r="Q42" s="20">
        <v>0.8</v>
      </c>
      <c r="R42" s="20" t="s">
        <v>60</v>
      </c>
      <c r="S42" s="20" t="s">
        <v>60</v>
      </c>
      <c r="T42" s="20" t="s">
        <v>60</v>
      </c>
      <c r="U42" s="20" t="s">
        <v>60</v>
      </c>
      <c r="V42" s="20" t="s">
        <v>60</v>
      </c>
      <c r="W42" s="20" t="s">
        <v>60</v>
      </c>
      <c r="X42" s="20" t="s">
        <v>60</v>
      </c>
      <c r="Y42" s="20" t="s">
        <v>60</v>
      </c>
      <c r="Z42" s="20" t="s">
        <v>60</v>
      </c>
      <c r="AA42" s="20" t="s">
        <v>60</v>
      </c>
      <c r="AB42" s="20" t="s">
        <v>60</v>
      </c>
      <c r="AC42" s="20" t="s">
        <v>60</v>
      </c>
      <c r="AD42" s="20" t="s">
        <v>60</v>
      </c>
      <c r="AE42" s="20" t="s">
        <v>60</v>
      </c>
      <c r="AF42" s="20" t="s">
        <v>60</v>
      </c>
      <c r="AG42" s="20" t="s">
        <v>60</v>
      </c>
    </row>
    <row r="43" spans="1:33" ht="71.25">
      <c r="A43" s="15" t="s">
        <v>61</v>
      </c>
      <c r="B43" s="16" t="s">
        <v>62</v>
      </c>
      <c r="C43" s="17" t="s">
        <v>22</v>
      </c>
      <c r="D43" s="20" t="s">
        <v>60</v>
      </c>
      <c r="E43" s="20" t="s">
        <v>60</v>
      </c>
      <c r="F43" s="20" t="s">
        <v>60</v>
      </c>
      <c r="G43" s="20" t="s">
        <v>60</v>
      </c>
      <c r="H43" s="20" t="s">
        <v>60</v>
      </c>
      <c r="I43" s="20" t="s">
        <v>60</v>
      </c>
      <c r="J43" s="20" t="s">
        <v>60</v>
      </c>
      <c r="K43" s="20" t="s">
        <v>60</v>
      </c>
      <c r="L43" s="20" t="s">
        <v>60</v>
      </c>
      <c r="M43" s="20" t="s">
        <v>60</v>
      </c>
      <c r="N43" s="20" t="s">
        <v>60</v>
      </c>
      <c r="O43" s="20" t="s">
        <v>60</v>
      </c>
      <c r="P43" s="20" t="s">
        <v>60</v>
      </c>
      <c r="Q43" s="20" t="s">
        <v>60</v>
      </c>
      <c r="R43" s="20" t="s">
        <v>60</v>
      </c>
      <c r="S43" s="20" t="s">
        <v>60</v>
      </c>
      <c r="T43" s="20" t="s">
        <v>60</v>
      </c>
      <c r="U43" s="20" t="s">
        <v>60</v>
      </c>
      <c r="V43" s="20" t="s">
        <v>60</v>
      </c>
      <c r="W43" s="20" t="s">
        <v>60</v>
      </c>
      <c r="X43" s="20" t="s">
        <v>60</v>
      </c>
      <c r="Y43" s="20" t="s">
        <v>60</v>
      </c>
      <c r="Z43" s="20" t="s">
        <v>60</v>
      </c>
      <c r="AA43" s="20" t="s">
        <v>60</v>
      </c>
      <c r="AB43" s="20" t="s">
        <v>60</v>
      </c>
      <c r="AC43" s="20" t="s">
        <v>60</v>
      </c>
      <c r="AD43" s="20" t="s">
        <v>60</v>
      </c>
      <c r="AE43" s="20" t="s">
        <v>60</v>
      </c>
      <c r="AF43" s="20" t="s">
        <v>60</v>
      </c>
      <c r="AG43" s="20" t="s">
        <v>60</v>
      </c>
    </row>
    <row r="44" spans="1:33" ht="57">
      <c r="A44" s="15" t="s">
        <v>63</v>
      </c>
      <c r="B44" s="16" t="s">
        <v>64</v>
      </c>
      <c r="C44" s="17" t="s">
        <v>22</v>
      </c>
      <c r="D44" s="146" t="s">
        <v>60</v>
      </c>
      <c r="E44" s="146" t="s">
        <v>60</v>
      </c>
      <c r="F44" s="146" t="s">
        <v>60</v>
      </c>
      <c r="G44" s="146">
        <f>G45</f>
        <v>2.23</v>
      </c>
      <c r="H44" s="146" t="s">
        <v>60</v>
      </c>
      <c r="I44" s="146" t="s">
        <v>60</v>
      </c>
      <c r="J44" s="146" t="s">
        <v>60</v>
      </c>
      <c r="K44" s="146" t="s">
        <v>60</v>
      </c>
      <c r="L44" s="146" t="s">
        <v>60</v>
      </c>
      <c r="M44" s="146">
        <f>M45</f>
        <v>2</v>
      </c>
      <c r="N44" s="146" t="s">
        <v>60</v>
      </c>
      <c r="O44" s="146" t="s">
        <v>60</v>
      </c>
      <c r="P44" s="146" t="s">
        <v>60</v>
      </c>
      <c r="Q44" s="146" t="s">
        <v>60</v>
      </c>
      <c r="R44" s="146" t="s">
        <v>60</v>
      </c>
      <c r="S44" s="146">
        <f>S45</f>
        <v>1.1499999999999999</v>
      </c>
      <c r="T44" s="146" t="s">
        <v>60</v>
      </c>
      <c r="U44" s="146" t="s">
        <v>60</v>
      </c>
      <c r="V44" s="146" t="s">
        <v>60</v>
      </c>
      <c r="W44" s="146" t="s">
        <v>60</v>
      </c>
      <c r="X44" s="146" t="s">
        <v>60</v>
      </c>
      <c r="Y44" s="146" t="str">
        <f>Y45</f>
        <v>нд</v>
      </c>
      <c r="Z44" s="146" t="s">
        <v>60</v>
      </c>
      <c r="AA44" s="146" t="s">
        <v>60</v>
      </c>
      <c r="AB44" s="146" t="s">
        <v>60</v>
      </c>
      <c r="AC44" s="146" t="s">
        <v>60</v>
      </c>
      <c r="AD44" s="146" t="s">
        <v>60</v>
      </c>
      <c r="AE44" s="146">
        <f>AE45</f>
        <v>1.74</v>
      </c>
      <c r="AF44" s="146" t="s">
        <v>60</v>
      </c>
      <c r="AG44" s="146" t="s">
        <v>60</v>
      </c>
    </row>
    <row r="45" spans="1:33" ht="42.75">
      <c r="A45" s="15" t="s">
        <v>65</v>
      </c>
      <c r="B45" s="16" t="s">
        <v>66</v>
      </c>
      <c r="C45" s="17" t="s">
        <v>22</v>
      </c>
      <c r="D45" s="20" t="s">
        <v>60</v>
      </c>
      <c r="E45" s="20" t="s">
        <v>60</v>
      </c>
      <c r="F45" s="20" t="s">
        <v>60</v>
      </c>
      <c r="G45" s="20">
        <f>G46+G47+G48</f>
        <v>2.23</v>
      </c>
      <c r="H45" s="20" t="s">
        <v>60</v>
      </c>
      <c r="I45" s="20" t="s">
        <v>60</v>
      </c>
      <c r="J45" s="20" t="s">
        <v>60</v>
      </c>
      <c r="K45" s="20" t="s">
        <v>60</v>
      </c>
      <c r="L45" s="20" t="s">
        <v>60</v>
      </c>
      <c r="M45" s="20">
        <f>M49+M50</f>
        <v>2</v>
      </c>
      <c r="N45" s="20" t="s">
        <v>60</v>
      </c>
      <c r="O45" s="20" t="s">
        <v>60</v>
      </c>
      <c r="P45" s="20" t="s">
        <v>60</v>
      </c>
      <c r="Q45" s="20" t="s">
        <v>60</v>
      </c>
      <c r="R45" s="20" t="s">
        <v>60</v>
      </c>
      <c r="S45" s="20">
        <f>S51</f>
        <v>1.1499999999999999</v>
      </c>
      <c r="T45" s="20" t="s">
        <v>60</v>
      </c>
      <c r="U45" s="20" t="s">
        <v>60</v>
      </c>
      <c r="V45" s="20" t="s">
        <v>60</v>
      </c>
      <c r="W45" s="20" t="s">
        <v>60</v>
      </c>
      <c r="X45" s="20" t="s">
        <v>60</v>
      </c>
      <c r="Y45" s="20" t="s">
        <v>60</v>
      </c>
      <c r="Z45" s="20" t="s">
        <v>60</v>
      </c>
      <c r="AA45" s="20" t="s">
        <v>60</v>
      </c>
      <c r="AB45" s="20" t="s">
        <v>60</v>
      </c>
      <c r="AC45" s="20" t="s">
        <v>60</v>
      </c>
      <c r="AD45" s="20" t="s">
        <v>60</v>
      </c>
      <c r="AE45" s="20">
        <f>AE52+AE53+AE54</f>
        <v>1.74</v>
      </c>
      <c r="AF45" s="20" t="s">
        <v>60</v>
      </c>
      <c r="AG45" s="20" t="s">
        <v>60</v>
      </c>
    </row>
    <row r="46" spans="1:33" ht="38.25">
      <c r="A46" s="120" t="s">
        <v>429</v>
      </c>
      <c r="B46" s="125" t="s">
        <v>430</v>
      </c>
      <c r="C46" s="122" t="s">
        <v>431</v>
      </c>
      <c r="D46" s="20">
        <v>2</v>
      </c>
      <c r="E46" s="20" t="s">
        <v>60</v>
      </c>
      <c r="F46" s="20" t="s">
        <v>60</v>
      </c>
      <c r="G46" s="20">
        <v>0.93</v>
      </c>
      <c r="H46" s="20" t="s">
        <v>60</v>
      </c>
      <c r="I46" s="20" t="s">
        <v>60</v>
      </c>
      <c r="J46" s="20" t="s">
        <v>60</v>
      </c>
      <c r="K46" s="20" t="s">
        <v>60</v>
      </c>
      <c r="L46" s="20" t="s">
        <v>60</v>
      </c>
      <c r="M46" s="20" t="s">
        <v>60</v>
      </c>
      <c r="N46" s="20" t="s">
        <v>60</v>
      </c>
      <c r="O46" s="20" t="s">
        <v>60</v>
      </c>
      <c r="P46" s="20" t="s">
        <v>60</v>
      </c>
      <c r="Q46" s="20" t="s">
        <v>60</v>
      </c>
      <c r="R46" s="20" t="s">
        <v>60</v>
      </c>
      <c r="S46" s="20" t="s">
        <v>60</v>
      </c>
      <c r="T46" s="20" t="s">
        <v>60</v>
      </c>
      <c r="U46" s="20" t="s">
        <v>60</v>
      </c>
      <c r="V46" s="20" t="s">
        <v>60</v>
      </c>
      <c r="W46" s="20" t="s">
        <v>60</v>
      </c>
      <c r="X46" s="20" t="s">
        <v>60</v>
      </c>
      <c r="Y46" s="20" t="s">
        <v>60</v>
      </c>
      <c r="Z46" s="20" t="s">
        <v>60</v>
      </c>
      <c r="AA46" s="20" t="s">
        <v>60</v>
      </c>
      <c r="AB46" s="20" t="s">
        <v>60</v>
      </c>
      <c r="AC46" s="20" t="s">
        <v>60</v>
      </c>
      <c r="AD46" s="20" t="s">
        <v>60</v>
      </c>
      <c r="AE46" s="20" t="s">
        <v>60</v>
      </c>
      <c r="AF46" s="20" t="s">
        <v>60</v>
      </c>
      <c r="AG46" s="20" t="s">
        <v>60</v>
      </c>
    </row>
    <row r="47" spans="1:33" ht="38.25">
      <c r="A47" s="120" t="s">
        <v>432</v>
      </c>
      <c r="B47" s="125" t="s">
        <v>433</v>
      </c>
      <c r="C47" s="122" t="s">
        <v>434</v>
      </c>
      <c r="D47" s="20">
        <v>2</v>
      </c>
      <c r="E47" s="20" t="s">
        <v>60</v>
      </c>
      <c r="F47" s="20" t="s">
        <v>60</v>
      </c>
      <c r="G47" s="20">
        <v>0.9</v>
      </c>
      <c r="H47" s="20" t="s">
        <v>60</v>
      </c>
      <c r="I47" s="20" t="s">
        <v>60</v>
      </c>
      <c r="J47" s="20" t="s">
        <v>60</v>
      </c>
      <c r="K47" s="20" t="s">
        <v>60</v>
      </c>
      <c r="L47" s="20" t="s">
        <v>60</v>
      </c>
      <c r="M47" s="20" t="s">
        <v>60</v>
      </c>
      <c r="N47" s="20" t="s">
        <v>60</v>
      </c>
      <c r="O47" s="20" t="s">
        <v>60</v>
      </c>
      <c r="P47" s="20" t="s">
        <v>60</v>
      </c>
      <c r="Q47" s="20" t="s">
        <v>60</v>
      </c>
      <c r="R47" s="20" t="s">
        <v>60</v>
      </c>
      <c r="S47" s="20" t="s">
        <v>60</v>
      </c>
      <c r="T47" s="20" t="s">
        <v>60</v>
      </c>
      <c r="U47" s="20" t="s">
        <v>60</v>
      </c>
      <c r="V47" s="20" t="s">
        <v>60</v>
      </c>
      <c r="W47" s="20" t="s">
        <v>60</v>
      </c>
      <c r="X47" s="20" t="s">
        <v>60</v>
      </c>
      <c r="Y47" s="20" t="s">
        <v>60</v>
      </c>
      <c r="Z47" s="20" t="s">
        <v>60</v>
      </c>
      <c r="AA47" s="20" t="s">
        <v>60</v>
      </c>
      <c r="AB47" s="20" t="s">
        <v>60</v>
      </c>
      <c r="AC47" s="20" t="s">
        <v>60</v>
      </c>
      <c r="AD47" s="20" t="s">
        <v>60</v>
      </c>
      <c r="AE47" s="20" t="s">
        <v>60</v>
      </c>
      <c r="AF47" s="20" t="s">
        <v>60</v>
      </c>
      <c r="AG47" s="20" t="s">
        <v>60</v>
      </c>
    </row>
    <row r="48" spans="1:33" ht="25.5">
      <c r="A48" s="120" t="s">
        <v>435</v>
      </c>
      <c r="B48" s="126" t="s">
        <v>436</v>
      </c>
      <c r="C48" s="122" t="s">
        <v>437</v>
      </c>
      <c r="D48" s="20">
        <v>2</v>
      </c>
      <c r="E48" s="20" t="s">
        <v>60</v>
      </c>
      <c r="F48" s="20" t="s">
        <v>60</v>
      </c>
      <c r="G48" s="20">
        <v>0.4</v>
      </c>
      <c r="H48" s="20" t="s">
        <v>60</v>
      </c>
      <c r="I48" s="20" t="s">
        <v>60</v>
      </c>
      <c r="J48" s="20" t="s">
        <v>60</v>
      </c>
      <c r="K48" s="20" t="s">
        <v>60</v>
      </c>
      <c r="L48" s="20" t="s">
        <v>60</v>
      </c>
      <c r="M48" s="20" t="s">
        <v>60</v>
      </c>
      <c r="N48" s="20" t="s">
        <v>60</v>
      </c>
      <c r="O48" s="20" t="s">
        <v>60</v>
      </c>
      <c r="P48" s="20" t="s">
        <v>60</v>
      </c>
      <c r="Q48" s="20" t="s">
        <v>60</v>
      </c>
      <c r="R48" s="20" t="s">
        <v>60</v>
      </c>
      <c r="S48" s="20" t="s">
        <v>60</v>
      </c>
      <c r="T48" s="20" t="s">
        <v>60</v>
      </c>
      <c r="U48" s="20" t="s">
        <v>60</v>
      </c>
      <c r="V48" s="20" t="s">
        <v>60</v>
      </c>
      <c r="W48" s="20" t="s">
        <v>60</v>
      </c>
      <c r="X48" s="20" t="s">
        <v>60</v>
      </c>
      <c r="Y48" s="20" t="s">
        <v>60</v>
      </c>
      <c r="Z48" s="20" t="s">
        <v>60</v>
      </c>
      <c r="AA48" s="20" t="s">
        <v>60</v>
      </c>
      <c r="AB48" s="20" t="s">
        <v>60</v>
      </c>
      <c r="AC48" s="20" t="s">
        <v>60</v>
      </c>
      <c r="AD48" s="20" t="s">
        <v>60</v>
      </c>
      <c r="AE48" s="20" t="s">
        <v>60</v>
      </c>
      <c r="AF48" s="20" t="s">
        <v>60</v>
      </c>
      <c r="AG48" s="20" t="s">
        <v>60</v>
      </c>
    </row>
    <row r="49" spans="1:33" ht="38.25">
      <c r="A49" s="120" t="s">
        <v>438</v>
      </c>
      <c r="B49" s="125" t="s">
        <v>439</v>
      </c>
      <c r="C49" s="122" t="s">
        <v>440</v>
      </c>
      <c r="D49" s="20" t="s">
        <v>60</v>
      </c>
      <c r="E49" s="20" t="s">
        <v>60</v>
      </c>
      <c r="F49" s="20" t="s">
        <v>60</v>
      </c>
      <c r="G49" s="20" t="s">
        <v>60</v>
      </c>
      <c r="H49" s="20" t="s">
        <v>60</v>
      </c>
      <c r="I49" s="20" t="s">
        <v>60</v>
      </c>
      <c r="J49" s="20">
        <v>2</v>
      </c>
      <c r="K49" s="20" t="s">
        <v>60</v>
      </c>
      <c r="L49" s="20" t="s">
        <v>60</v>
      </c>
      <c r="M49" s="20">
        <v>0.8</v>
      </c>
      <c r="N49" s="20" t="s">
        <v>60</v>
      </c>
      <c r="O49" s="20" t="s">
        <v>60</v>
      </c>
      <c r="P49" s="20" t="s">
        <v>60</v>
      </c>
      <c r="Q49" s="20" t="s">
        <v>60</v>
      </c>
      <c r="R49" s="20" t="s">
        <v>60</v>
      </c>
      <c r="S49" s="20" t="s">
        <v>60</v>
      </c>
      <c r="T49" s="20" t="s">
        <v>60</v>
      </c>
      <c r="U49" s="20" t="s">
        <v>60</v>
      </c>
      <c r="V49" s="20" t="s">
        <v>60</v>
      </c>
      <c r="W49" s="20" t="s">
        <v>60</v>
      </c>
      <c r="X49" s="20" t="s">
        <v>60</v>
      </c>
      <c r="Y49" s="20" t="s">
        <v>60</v>
      </c>
      <c r="Z49" s="20" t="s">
        <v>60</v>
      </c>
      <c r="AA49" s="20" t="s">
        <v>60</v>
      </c>
      <c r="AB49" s="20" t="s">
        <v>60</v>
      </c>
      <c r="AC49" s="20" t="s">
        <v>60</v>
      </c>
      <c r="AD49" s="20" t="s">
        <v>60</v>
      </c>
      <c r="AE49" s="20" t="s">
        <v>60</v>
      </c>
      <c r="AF49" s="20" t="s">
        <v>60</v>
      </c>
      <c r="AG49" s="20" t="s">
        <v>60</v>
      </c>
    </row>
    <row r="50" spans="1:33" ht="25.5">
      <c r="A50" s="120" t="s">
        <v>441</v>
      </c>
      <c r="B50" s="125" t="s">
        <v>442</v>
      </c>
      <c r="C50" s="122" t="s">
        <v>443</v>
      </c>
      <c r="D50" s="20" t="s">
        <v>60</v>
      </c>
      <c r="E50" s="20" t="s">
        <v>60</v>
      </c>
      <c r="F50" s="20" t="s">
        <v>60</v>
      </c>
      <c r="G50" s="20" t="s">
        <v>60</v>
      </c>
      <c r="H50" s="20" t="s">
        <v>60</v>
      </c>
      <c r="I50" s="20" t="s">
        <v>60</v>
      </c>
      <c r="J50" s="20">
        <v>2</v>
      </c>
      <c r="K50" s="20" t="s">
        <v>60</v>
      </c>
      <c r="L50" s="20" t="s">
        <v>60</v>
      </c>
      <c r="M50" s="20">
        <v>1.2</v>
      </c>
      <c r="N50" s="20" t="s">
        <v>60</v>
      </c>
      <c r="O50" s="20" t="s">
        <v>60</v>
      </c>
      <c r="P50" s="20" t="s">
        <v>60</v>
      </c>
      <c r="Q50" s="20" t="s">
        <v>60</v>
      </c>
      <c r="R50" s="20" t="s">
        <v>60</v>
      </c>
      <c r="S50" s="20" t="s">
        <v>60</v>
      </c>
      <c r="T50" s="20" t="s">
        <v>60</v>
      </c>
      <c r="U50" s="20" t="s">
        <v>60</v>
      </c>
      <c r="V50" s="20" t="s">
        <v>60</v>
      </c>
      <c r="W50" s="20" t="s">
        <v>60</v>
      </c>
      <c r="X50" s="20" t="s">
        <v>60</v>
      </c>
      <c r="Y50" s="20" t="s">
        <v>60</v>
      </c>
      <c r="Z50" s="20" t="s">
        <v>60</v>
      </c>
      <c r="AA50" s="20" t="s">
        <v>60</v>
      </c>
      <c r="AB50" s="20" t="s">
        <v>60</v>
      </c>
      <c r="AC50" s="20" t="s">
        <v>60</v>
      </c>
      <c r="AD50" s="20" t="s">
        <v>60</v>
      </c>
      <c r="AE50" s="20" t="s">
        <v>60</v>
      </c>
      <c r="AF50" s="20" t="s">
        <v>60</v>
      </c>
      <c r="AG50" s="20" t="s">
        <v>60</v>
      </c>
    </row>
    <row r="51" spans="1:33" ht="38.25">
      <c r="A51" s="120" t="s">
        <v>444</v>
      </c>
      <c r="B51" s="125" t="s">
        <v>445</v>
      </c>
      <c r="C51" s="122" t="s">
        <v>446</v>
      </c>
      <c r="D51" s="20" t="s">
        <v>60</v>
      </c>
      <c r="E51" s="20" t="s">
        <v>60</v>
      </c>
      <c r="F51" s="20" t="s">
        <v>60</v>
      </c>
      <c r="G51" s="20" t="s">
        <v>60</v>
      </c>
      <c r="H51" s="20" t="s">
        <v>60</v>
      </c>
      <c r="I51" s="20" t="s">
        <v>60</v>
      </c>
      <c r="J51" s="20" t="s">
        <v>60</v>
      </c>
      <c r="K51" s="20" t="s">
        <v>60</v>
      </c>
      <c r="L51" s="20" t="s">
        <v>60</v>
      </c>
      <c r="M51" s="20" t="s">
        <v>60</v>
      </c>
      <c r="N51" s="20" t="s">
        <v>60</v>
      </c>
      <c r="O51" s="20" t="s">
        <v>60</v>
      </c>
      <c r="P51" s="20">
        <v>2</v>
      </c>
      <c r="Q51" s="20" t="s">
        <v>60</v>
      </c>
      <c r="R51" s="20" t="s">
        <v>60</v>
      </c>
      <c r="S51" s="20">
        <v>1.1499999999999999</v>
      </c>
      <c r="T51" s="20" t="s">
        <v>60</v>
      </c>
      <c r="U51" s="20" t="s">
        <v>60</v>
      </c>
      <c r="V51" s="20" t="s">
        <v>60</v>
      </c>
      <c r="W51" s="20" t="s">
        <v>60</v>
      </c>
      <c r="X51" s="20" t="s">
        <v>60</v>
      </c>
      <c r="Y51" s="20" t="s">
        <v>60</v>
      </c>
      <c r="Z51" s="20" t="s">
        <v>60</v>
      </c>
      <c r="AA51" s="20" t="s">
        <v>60</v>
      </c>
      <c r="AB51" s="20" t="s">
        <v>60</v>
      </c>
      <c r="AC51" s="20" t="s">
        <v>60</v>
      </c>
      <c r="AD51" s="20" t="s">
        <v>60</v>
      </c>
      <c r="AE51" s="20" t="s">
        <v>60</v>
      </c>
      <c r="AF51" s="20" t="s">
        <v>60</v>
      </c>
      <c r="AG51" s="20" t="s">
        <v>60</v>
      </c>
    </row>
    <row r="52" spans="1:33" ht="38.25">
      <c r="A52" s="120" t="s">
        <v>447</v>
      </c>
      <c r="B52" s="125" t="s">
        <v>448</v>
      </c>
      <c r="C52" s="122" t="s">
        <v>449</v>
      </c>
      <c r="D52" s="20" t="s">
        <v>60</v>
      </c>
      <c r="E52" s="20" t="s">
        <v>60</v>
      </c>
      <c r="F52" s="20" t="s">
        <v>60</v>
      </c>
      <c r="G52" s="20" t="s">
        <v>60</v>
      </c>
      <c r="H52" s="20" t="s">
        <v>60</v>
      </c>
      <c r="I52" s="20" t="s">
        <v>60</v>
      </c>
      <c r="J52" s="20" t="s">
        <v>60</v>
      </c>
      <c r="K52" s="20" t="s">
        <v>60</v>
      </c>
      <c r="L52" s="20" t="s">
        <v>60</v>
      </c>
      <c r="M52" s="20" t="s">
        <v>60</v>
      </c>
      <c r="N52" s="20" t="s">
        <v>60</v>
      </c>
      <c r="O52" s="20" t="s">
        <v>60</v>
      </c>
      <c r="P52" s="20" t="s">
        <v>60</v>
      </c>
      <c r="Q52" s="20" t="s">
        <v>60</v>
      </c>
      <c r="R52" s="20" t="s">
        <v>60</v>
      </c>
      <c r="S52" s="20" t="s">
        <v>60</v>
      </c>
      <c r="T52" s="20" t="s">
        <v>60</v>
      </c>
      <c r="U52" s="20" t="s">
        <v>60</v>
      </c>
      <c r="V52" s="20" t="s">
        <v>60</v>
      </c>
      <c r="W52" s="20" t="s">
        <v>60</v>
      </c>
      <c r="X52" s="20" t="s">
        <v>60</v>
      </c>
      <c r="Y52" s="20" t="s">
        <v>60</v>
      </c>
      <c r="Z52" s="20" t="s">
        <v>60</v>
      </c>
      <c r="AA52" s="20" t="s">
        <v>60</v>
      </c>
      <c r="AB52" s="20">
        <v>2</v>
      </c>
      <c r="AC52" s="20" t="s">
        <v>60</v>
      </c>
      <c r="AD52" s="20" t="s">
        <v>60</v>
      </c>
      <c r="AE52" s="20">
        <v>0.87</v>
      </c>
      <c r="AF52" s="20" t="s">
        <v>60</v>
      </c>
      <c r="AG52" s="20" t="s">
        <v>60</v>
      </c>
    </row>
    <row r="53" spans="1:33" ht="25.5">
      <c r="A53" s="120" t="s">
        <v>450</v>
      </c>
      <c r="B53" s="125" t="s">
        <v>451</v>
      </c>
      <c r="C53" s="122" t="s">
        <v>452</v>
      </c>
      <c r="D53" s="20" t="s">
        <v>60</v>
      </c>
      <c r="E53" s="20" t="s">
        <v>60</v>
      </c>
      <c r="F53" s="20" t="s">
        <v>60</v>
      </c>
      <c r="G53" s="20" t="s">
        <v>60</v>
      </c>
      <c r="H53" s="20" t="s">
        <v>60</v>
      </c>
      <c r="I53" s="20" t="s">
        <v>60</v>
      </c>
      <c r="J53" s="20" t="s">
        <v>60</v>
      </c>
      <c r="K53" s="20" t="s">
        <v>60</v>
      </c>
      <c r="L53" s="20" t="s">
        <v>60</v>
      </c>
      <c r="M53" s="20" t="s">
        <v>60</v>
      </c>
      <c r="N53" s="20" t="s">
        <v>60</v>
      </c>
      <c r="O53" s="20" t="s">
        <v>60</v>
      </c>
      <c r="P53" s="20" t="s">
        <v>60</v>
      </c>
      <c r="Q53" s="20" t="s">
        <v>60</v>
      </c>
      <c r="R53" s="20" t="s">
        <v>60</v>
      </c>
      <c r="S53" s="20" t="s">
        <v>60</v>
      </c>
      <c r="T53" s="20" t="s">
        <v>60</v>
      </c>
      <c r="U53" s="20" t="s">
        <v>60</v>
      </c>
      <c r="V53" s="20" t="s">
        <v>60</v>
      </c>
      <c r="W53" s="20" t="s">
        <v>60</v>
      </c>
      <c r="X53" s="20" t="s">
        <v>60</v>
      </c>
      <c r="Y53" s="20" t="s">
        <v>60</v>
      </c>
      <c r="Z53" s="20" t="s">
        <v>60</v>
      </c>
      <c r="AA53" s="20" t="s">
        <v>60</v>
      </c>
      <c r="AB53" s="20">
        <v>2</v>
      </c>
      <c r="AC53" s="20" t="s">
        <v>60</v>
      </c>
      <c r="AD53" s="20" t="s">
        <v>60</v>
      </c>
      <c r="AE53" s="20">
        <v>0.6</v>
      </c>
      <c r="AF53" s="20" t="s">
        <v>60</v>
      </c>
      <c r="AG53" s="20" t="s">
        <v>60</v>
      </c>
    </row>
    <row r="54" spans="1:33" ht="25.5">
      <c r="A54" s="120" t="s">
        <v>453</v>
      </c>
      <c r="B54" s="125" t="s">
        <v>454</v>
      </c>
      <c r="C54" s="122" t="s">
        <v>455</v>
      </c>
      <c r="D54" s="20" t="s">
        <v>60</v>
      </c>
      <c r="E54" s="20" t="s">
        <v>60</v>
      </c>
      <c r="F54" s="20" t="s">
        <v>60</v>
      </c>
      <c r="G54" s="20" t="s">
        <v>60</v>
      </c>
      <c r="H54" s="20" t="s">
        <v>60</v>
      </c>
      <c r="I54" s="20" t="s">
        <v>60</v>
      </c>
      <c r="J54" s="20" t="s">
        <v>60</v>
      </c>
      <c r="K54" s="20" t="s">
        <v>60</v>
      </c>
      <c r="L54" s="20" t="s">
        <v>60</v>
      </c>
      <c r="M54" s="20" t="s">
        <v>60</v>
      </c>
      <c r="N54" s="20" t="s">
        <v>60</v>
      </c>
      <c r="O54" s="20" t="s">
        <v>60</v>
      </c>
      <c r="P54" s="20" t="s">
        <v>60</v>
      </c>
      <c r="Q54" s="20" t="s">
        <v>60</v>
      </c>
      <c r="R54" s="20" t="s">
        <v>60</v>
      </c>
      <c r="S54" s="20" t="s">
        <v>60</v>
      </c>
      <c r="T54" s="20" t="s">
        <v>60</v>
      </c>
      <c r="U54" s="20" t="s">
        <v>60</v>
      </c>
      <c r="V54" s="20" t="s">
        <v>60</v>
      </c>
      <c r="W54" s="20" t="s">
        <v>60</v>
      </c>
      <c r="X54" s="20" t="s">
        <v>60</v>
      </c>
      <c r="Y54" s="20" t="s">
        <v>60</v>
      </c>
      <c r="Z54" s="20" t="s">
        <v>60</v>
      </c>
      <c r="AA54" s="20" t="s">
        <v>60</v>
      </c>
      <c r="AB54" s="20">
        <v>3</v>
      </c>
      <c r="AC54" s="20" t="s">
        <v>60</v>
      </c>
      <c r="AD54" s="20" t="s">
        <v>60</v>
      </c>
      <c r="AE54" s="20">
        <v>0.27</v>
      </c>
      <c r="AF54" s="20" t="s">
        <v>60</v>
      </c>
      <c r="AG54" s="20" t="s">
        <v>60</v>
      </c>
    </row>
    <row r="55" spans="1:33" ht="57">
      <c r="A55" s="15" t="s">
        <v>67</v>
      </c>
      <c r="B55" s="16" t="s">
        <v>68</v>
      </c>
      <c r="C55" s="17" t="s">
        <v>22</v>
      </c>
      <c r="D55" s="20" t="s">
        <v>60</v>
      </c>
      <c r="E55" s="20" t="s">
        <v>60</v>
      </c>
      <c r="F55" s="20" t="s">
        <v>60</v>
      </c>
      <c r="G55" s="20" t="s">
        <v>60</v>
      </c>
      <c r="H55" s="20" t="s">
        <v>60</v>
      </c>
      <c r="I55" s="20" t="s">
        <v>60</v>
      </c>
      <c r="J55" s="20" t="s">
        <v>60</v>
      </c>
      <c r="K55" s="20" t="s">
        <v>60</v>
      </c>
      <c r="L55" s="20" t="s">
        <v>60</v>
      </c>
      <c r="M55" s="20" t="s">
        <v>60</v>
      </c>
      <c r="N55" s="20" t="s">
        <v>60</v>
      </c>
      <c r="O55" s="20" t="s">
        <v>60</v>
      </c>
      <c r="P55" s="20" t="s">
        <v>60</v>
      </c>
      <c r="Q55" s="20" t="s">
        <v>60</v>
      </c>
      <c r="R55" s="20" t="s">
        <v>60</v>
      </c>
      <c r="S55" s="20" t="s">
        <v>60</v>
      </c>
      <c r="T55" s="20" t="s">
        <v>60</v>
      </c>
      <c r="U55" s="20" t="s">
        <v>60</v>
      </c>
      <c r="V55" s="20" t="s">
        <v>60</v>
      </c>
      <c r="W55" s="20" t="s">
        <v>60</v>
      </c>
      <c r="X55" s="20" t="s">
        <v>60</v>
      </c>
      <c r="Y55" s="20" t="s">
        <v>60</v>
      </c>
      <c r="Z55" s="20" t="s">
        <v>60</v>
      </c>
      <c r="AA55" s="20" t="s">
        <v>60</v>
      </c>
      <c r="AB55" s="20" t="s">
        <v>60</v>
      </c>
      <c r="AC55" s="20" t="s">
        <v>60</v>
      </c>
      <c r="AD55" s="20" t="s">
        <v>60</v>
      </c>
      <c r="AE55" s="20" t="s">
        <v>60</v>
      </c>
      <c r="AF55" s="20" t="s">
        <v>60</v>
      </c>
      <c r="AG55" s="20" t="s">
        <v>60</v>
      </c>
    </row>
    <row r="56" spans="1:33" ht="42.75">
      <c r="A56" s="15" t="s">
        <v>69</v>
      </c>
      <c r="B56" s="16" t="s">
        <v>70</v>
      </c>
      <c r="C56" s="17" t="s">
        <v>22</v>
      </c>
      <c r="D56" s="20" t="s">
        <v>60</v>
      </c>
      <c r="E56" s="20" t="s">
        <v>60</v>
      </c>
      <c r="F56" s="20" t="s">
        <v>60</v>
      </c>
      <c r="G56" s="20" t="s">
        <v>60</v>
      </c>
      <c r="H56" s="20" t="s">
        <v>60</v>
      </c>
      <c r="I56" s="20">
        <f>I57</f>
        <v>3</v>
      </c>
      <c r="J56" s="20" t="s">
        <v>60</v>
      </c>
      <c r="K56" s="20" t="s">
        <v>60</v>
      </c>
      <c r="L56" s="20" t="s">
        <v>60</v>
      </c>
      <c r="M56" s="20" t="s">
        <v>60</v>
      </c>
      <c r="N56" s="20" t="s">
        <v>60</v>
      </c>
      <c r="O56" s="20">
        <f>O57</f>
        <v>2</v>
      </c>
      <c r="P56" s="20" t="s">
        <v>60</v>
      </c>
      <c r="Q56" s="20" t="s">
        <v>60</v>
      </c>
      <c r="R56" s="20" t="s">
        <v>60</v>
      </c>
      <c r="S56" s="20" t="s">
        <v>60</v>
      </c>
      <c r="T56" s="20" t="s">
        <v>60</v>
      </c>
      <c r="U56" s="20">
        <f>U57</f>
        <v>2</v>
      </c>
      <c r="V56" s="20" t="s">
        <v>60</v>
      </c>
      <c r="W56" s="20" t="s">
        <v>60</v>
      </c>
      <c r="X56" s="20" t="s">
        <v>60</v>
      </c>
      <c r="Y56" s="20" t="s">
        <v>60</v>
      </c>
      <c r="Z56" s="20" t="s">
        <v>60</v>
      </c>
      <c r="AA56" s="20">
        <f>AA57</f>
        <v>2</v>
      </c>
      <c r="AB56" s="20" t="s">
        <v>60</v>
      </c>
      <c r="AC56" s="20" t="s">
        <v>60</v>
      </c>
      <c r="AD56" s="20" t="s">
        <v>60</v>
      </c>
      <c r="AE56" s="20" t="s">
        <v>60</v>
      </c>
      <c r="AF56" s="20" t="s">
        <v>60</v>
      </c>
      <c r="AG56" s="20">
        <f>AG57</f>
        <v>4</v>
      </c>
    </row>
    <row r="57" spans="1:33" ht="42.75">
      <c r="A57" s="15" t="s">
        <v>71</v>
      </c>
      <c r="B57" s="16" t="s">
        <v>72</v>
      </c>
      <c r="C57" s="17" t="s">
        <v>22</v>
      </c>
      <c r="D57" s="20" t="s">
        <v>60</v>
      </c>
      <c r="E57" s="20" t="s">
        <v>60</v>
      </c>
      <c r="F57" s="20" t="s">
        <v>60</v>
      </c>
      <c r="G57" s="20" t="s">
        <v>60</v>
      </c>
      <c r="H57" s="20" t="s">
        <v>60</v>
      </c>
      <c r="I57" s="20">
        <f>I58+I59+I60</f>
        <v>3</v>
      </c>
      <c r="J57" s="20" t="s">
        <v>60</v>
      </c>
      <c r="K57" s="20" t="s">
        <v>60</v>
      </c>
      <c r="L57" s="20" t="s">
        <v>60</v>
      </c>
      <c r="M57" s="20" t="s">
        <v>60</v>
      </c>
      <c r="N57" s="20" t="s">
        <v>60</v>
      </c>
      <c r="O57" s="20">
        <f>O61+O62</f>
        <v>2</v>
      </c>
      <c r="P57" s="20" t="s">
        <v>60</v>
      </c>
      <c r="Q57" s="20" t="s">
        <v>60</v>
      </c>
      <c r="R57" s="20" t="s">
        <v>60</v>
      </c>
      <c r="S57" s="20" t="s">
        <v>60</v>
      </c>
      <c r="T57" s="20" t="s">
        <v>60</v>
      </c>
      <c r="U57" s="20">
        <f>U63+U64</f>
        <v>2</v>
      </c>
      <c r="V57" s="20" t="s">
        <v>60</v>
      </c>
      <c r="W57" s="20" t="s">
        <v>60</v>
      </c>
      <c r="X57" s="20" t="s">
        <v>60</v>
      </c>
      <c r="Y57" s="20" t="s">
        <v>60</v>
      </c>
      <c r="Z57" s="20" t="s">
        <v>60</v>
      </c>
      <c r="AA57" s="20">
        <f>AA65+AA66</f>
        <v>2</v>
      </c>
      <c r="AB57" s="20" t="s">
        <v>60</v>
      </c>
      <c r="AC57" s="20" t="s">
        <v>60</v>
      </c>
      <c r="AD57" s="20" t="s">
        <v>60</v>
      </c>
      <c r="AE57" s="20" t="s">
        <v>60</v>
      </c>
      <c r="AF57" s="20" t="s">
        <v>60</v>
      </c>
      <c r="AG57" s="20">
        <f>AG67+AG68+AG69+AG70</f>
        <v>4</v>
      </c>
    </row>
    <row r="58" spans="1:33" ht="25.5">
      <c r="A58" s="120" t="s">
        <v>482</v>
      </c>
      <c r="B58" s="125" t="s">
        <v>456</v>
      </c>
      <c r="C58" s="122" t="s">
        <v>457</v>
      </c>
      <c r="D58" s="20">
        <v>2</v>
      </c>
      <c r="E58" s="20" t="s">
        <v>60</v>
      </c>
      <c r="F58" s="20" t="s">
        <v>60</v>
      </c>
      <c r="G58" s="20" t="s">
        <v>60</v>
      </c>
      <c r="H58" s="20" t="s">
        <v>60</v>
      </c>
      <c r="I58" s="20">
        <v>1</v>
      </c>
      <c r="J58" s="20" t="s">
        <v>60</v>
      </c>
      <c r="K58" s="20" t="s">
        <v>60</v>
      </c>
      <c r="L58" s="20" t="s">
        <v>60</v>
      </c>
      <c r="M58" s="20" t="s">
        <v>60</v>
      </c>
      <c r="N58" s="20" t="s">
        <v>60</v>
      </c>
      <c r="O58" s="20" t="s">
        <v>60</v>
      </c>
      <c r="P58" s="20" t="s">
        <v>60</v>
      </c>
      <c r="Q58" s="20" t="s">
        <v>60</v>
      </c>
      <c r="R58" s="20" t="s">
        <v>60</v>
      </c>
      <c r="S58" s="20" t="s">
        <v>60</v>
      </c>
      <c r="T58" s="20" t="s">
        <v>60</v>
      </c>
      <c r="U58" s="20" t="s">
        <v>60</v>
      </c>
      <c r="V58" s="20" t="s">
        <v>60</v>
      </c>
      <c r="W58" s="20" t="s">
        <v>60</v>
      </c>
      <c r="X58" s="20" t="s">
        <v>60</v>
      </c>
      <c r="Y58" s="20" t="s">
        <v>60</v>
      </c>
      <c r="Z58" s="20" t="s">
        <v>60</v>
      </c>
      <c r="AA58" s="20" t="s">
        <v>60</v>
      </c>
      <c r="AB58" s="20" t="s">
        <v>60</v>
      </c>
      <c r="AC58" s="20" t="s">
        <v>60</v>
      </c>
      <c r="AD58" s="20" t="s">
        <v>60</v>
      </c>
      <c r="AE58" s="20" t="s">
        <v>60</v>
      </c>
      <c r="AF58" s="20" t="s">
        <v>60</v>
      </c>
      <c r="AG58" s="20" t="s">
        <v>60</v>
      </c>
    </row>
    <row r="59" spans="1:33" ht="38.25">
      <c r="A59" s="120" t="s">
        <v>483</v>
      </c>
      <c r="B59" s="125" t="s">
        <v>458</v>
      </c>
      <c r="C59" s="128" t="s">
        <v>459</v>
      </c>
      <c r="D59" s="20">
        <v>2</v>
      </c>
      <c r="E59" s="20" t="s">
        <v>60</v>
      </c>
      <c r="F59" s="20" t="s">
        <v>60</v>
      </c>
      <c r="G59" s="20" t="s">
        <v>60</v>
      </c>
      <c r="H59" s="20" t="s">
        <v>60</v>
      </c>
      <c r="I59" s="20">
        <v>1</v>
      </c>
      <c r="J59" s="20" t="s">
        <v>60</v>
      </c>
      <c r="K59" s="20" t="s">
        <v>60</v>
      </c>
      <c r="L59" s="20" t="s">
        <v>60</v>
      </c>
      <c r="M59" s="20" t="s">
        <v>60</v>
      </c>
      <c r="N59" s="20" t="s">
        <v>60</v>
      </c>
      <c r="O59" s="20" t="s">
        <v>60</v>
      </c>
      <c r="P59" s="20" t="s">
        <v>60</v>
      </c>
      <c r="Q59" s="20" t="s">
        <v>60</v>
      </c>
      <c r="R59" s="20" t="s">
        <v>60</v>
      </c>
      <c r="S59" s="20" t="s">
        <v>60</v>
      </c>
      <c r="T59" s="20" t="s">
        <v>60</v>
      </c>
      <c r="U59" s="20" t="s">
        <v>60</v>
      </c>
      <c r="V59" s="20" t="s">
        <v>60</v>
      </c>
      <c r="W59" s="20" t="s">
        <v>60</v>
      </c>
      <c r="X59" s="20" t="s">
        <v>60</v>
      </c>
      <c r="Y59" s="20" t="s">
        <v>60</v>
      </c>
      <c r="Z59" s="20" t="s">
        <v>60</v>
      </c>
      <c r="AA59" s="20" t="s">
        <v>60</v>
      </c>
      <c r="AB59" s="20" t="s">
        <v>60</v>
      </c>
      <c r="AC59" s="20" t="s">
        <v>60</v>
      </c>
      <c r="AD59" s="20" t="s">
        <v>60</v>
      </c>
      <c r="AE59" s="20" t="s">
        <v>60</v>
      </c>
      <c r="AF59" s="20" t="s">
        <v>60</v>
      </c>
      <c r="AG59" s="20" t="s">
        <v>60</v>
      </c>
    </row>
    <row r="60" spans="1:33" ht="38.25">
      <c r="A60" s="120" t="s">
        <v>484</v>
      </c>
      <c r="B60" s="125" t="s">
        <v>460</v>
      </c>
      <c r="C60" s="128" t="s">
        <v>461</v>
      </c>
      <c r="D60" s="20">
        <v>3</v>
      </c>
      <c r="E60" s="20" t="s">
        <v>60</v>
      </c>
      <c r="F60" s="20" t="s">
        <v>60</v>
      </c>
      <c r="G60" s="20" t="s">
        <v>60</v>
      </c>
      <c r="H60" s="20" t="s">
        <v>60</v>
      </c>
      <c r="I60" s="20">
        <v>1</v>
      </c>
      <c r="J60" s="20" t="s">
        <v>60</v>
      </c>
      <c r="K60" s="20" t="s">
        <v>60</v>
      </c>
      <c r="L60" s="20" t="s">
        <v>60</v>
      </c>
      <c r="M60" s="20" t="s">
        <v>60</v>
      </c>
      <c r="N60" s="20" t="s">
        <v>60</v>
      </c>
      <c r="O60" s="20" t="s">
        <v>60</v>
      </c>
      <c r="P60" s="20" t="s">
        <v>60</v>
      </c>
      <c r="Q60" s="20" t="s">
        <v>60</v>
      </c>
      <c r="R60" s="20" t="s">
        <v>60</v>
      </c>
      <c r="S60" s="20" t="s">
        <v>60</v>
      </c>
      <c r="T60" s="20" t="s">
        <v>60</v>
      </c>
      <c r="U60" s="20" t="s">
        <v>60</v>
      </c>
      <c r="V60" s="20" t="s">
        <v>60</v>
      </c>
      <c r="W60" s="20" t="s">
        <v>60</v>
      </c>
      <c r="X60" s="20" t="s">
        <v>60</v>
      </c>
      <c r="Y60" s="20" t="s">
        <v>60</v>
      </c>
      <c r="Z60" s="20" t="s">
        <v>60</v>
      </c>
      <c r="AA60" s="20" t="s">
        <v>60</v>
      </c>
      <c r="AB60" s="20" t="s">
        <v>60</v>
      </c>
      <c r="AC60" s="20" t="s">
        <v>60</v>
      </c>
      <c r="AD60" s="20" t="s">
        <v>60</v>
      </c>
      <c r="AE60" s="20" t="s">
        <v>60</v>
      </c>
      <c r="AF60" s="20" t="s">
        <v>60</v>
      </c>
      <c r="AG60" s="20" t="s">
        <v>60</v>
      </c>
    </row>
    <row r="61" spans="1:33" ht="38.25">
      <c r="A61" s="120" t="s">
        <v>485</v>
      </c>
      <c r="B61" s="125" t="s">
        <v>462</v>
      </c>
      <c r="C61" s="128" t="s">
        <v>463</v>
      </c>
      <c r="D61" s="20" t="s">
        <v>60</v>
      </c>
      <c r="E61" s="20" t="s">
        <v>60</v>
      </c>
      <c r="F61" s="20" t="s">
        <v>60</v>
      </c>
      <c r="G61" s="20" t="s">
        <v>60</v>
      </c>
      <c r="H61" s="20" t="s">
        <v>60</v>
      </c>
      <c r="I61" s="20" t="s">
        <v>60</v>
      </c>
      <c r="J61" s="20">
        <v>2</v>
      </c>
      <c r="K61" s="20" t="s">
        <v>60</v>
      </c>
      <c r="L61" s="20" t="s">
        <v>60</v>
      </c>
      <c r="M61" s="20" t="s">
        <v>60</v>
      </c>
      <c r="N61" s="20" t="s">
        <v>60</v>
      </c>
      <c r="O61" s="20">
        <v>1</v>
      </c>
      <c r="P61" s="20" t="s">
        <v>60</v>
      </c>
      <c r="Q61" s="20" t="s">
        <v>60</v>
      </c>
      <c r="R61" s="20" t="s">
        <v>60</v>
      </c>
      <c r="S61" s="20" t="s">
        <v>60</v>
      </c>
      <c r="T61" s="20" t="s">
        <v>60</v>
      </c>
      <c r="U61" s="20" t="s">
        <v>60</v>
      </c>
      <c r="V61" s="20" t="s">
        <v>60</v>
      </c>
      <c r="W61" s="20" t="s">
        <v>60</v>
      </c>
      <c r="X61" s="20" t="s">
        <v>60</v>
      </c>
      <c r="Y61" s="20" t="s">
        <v>60</v>
      </c>
      <c r="Z61" s="20" t="s">
        <v>60</v>
      </c>
      <c r="AA61" s="20" t="s">
        <v>60</v>
      </c>
      <c r="AB61" s="20" t="s">
        <v>60</v>
      </c>
      <c r="AC61" s="20" t="s">
        <v>60</v>
      </c>
      <c r="AD61" s="20" t="s">
        <v>60</v>
      </c>
      <c r="AE61" s="20" t="s">
        <v>60</v>
      </c>
      <c r="AF61" s="20" t="s">
        <v>60</v>
      </c>
      <c r="AG61" s="20" t="s">
        <v>60</v>
      </c>
    </row>
    <row r="62" spans="1:33" ht="51">
      <c r="A62" s="120" t="s">
        <v>486</v>
      </c>
      <c r="B62" s="125" t="s">
        <v>464</v>
      </c>
      <c r="C62" s="128" t="s">
        <v>465</v>
      </c>
      <c r="D62" s="20" t="s">
        <v>60</v>
      </c>
      <c r="E62" s="20" t="s">
        <v>60</v>
      </c>
      <c r="F62" s="20" t="s">
        <v>60</v>
      </c>
      <c r="G62" s="20" t="s">
        <v>60</v>
      </c>
      <c r="H62" s="20" t="s">
        <v>60</v>
      </c>
      <c r="I62" s="20" t="s">
        <v>60</v>
      </c>
      <c r="J62" s="20">
        <v>3</v>
      </c>
      <c r="K62" s="20" t="s">
        <v>60</v>
      </c>
      <c r="L62" s="20" t="s">
        <v>60</v>
      </c>
      <c r="M62" s="20" t="s">
        <v>60</v>
      </c>
      <c r="N62" s="20" t="s">
        <v>60</v>
      </c>
      <c r="O62" s="20">
        <v>1</v>
      </c>
      <c r="P62" s="20" t="s">
        <v>60</v>
      </c>
      <c r="Q62" s="20" t="s">
        <v>60</v>
      </c>
      <c r="R62" s="20" t="s">
        <v>60</v>
      </c>
      <c r="S62" s="20" t="s">
        <v>60</v>
      </c>
      <c r="T62" s="20" t="s">
        <v>60</v>
      </c>
      <c r="U62" s="20" t="s">
        <v>60</v>
      </c>
      <c r="V62" s="20" t="s">
        <v>60</v>
      </c>
      <c r="W62" s="20" t="s">
        <v>60</v>
      </c>
      <c r="X62" s="20" t="s">
        <v>60</v>
      </c>
      <c r="Y62" s="20" t="s">
        <v>60</v>
      </c>
      <c r="Z62" s="20" t="s">
        <v>60</v>
      </c>
      <c r="AA62" s="20" t="s">
        <v>60</v>
      </c>
      <c r="AB62" s="20" t="s">
        <v>60</v>
      </c>
      <c r="AC62" s="20" t="s">
        <v>60</v>
      </c>
      <c r="AD62" s="20" t="s">
        <v>60</v>
      </c>
      <c r="AE62" s="20" t="s">
        <v>60</v>
      </c>
      <c r="AF62" s="20" t="s">
        <v>60</v>
      </c>
      <c r="AG62" s="20" t="s">
        <v>60</v>
      </c>
    </row>
    <row r="63" spans="1:33" ht="51">
      <c r="A63" s="120" t="s">
        <v>487</v>
      </c>
      <c r="B63" s="125" t="s">
        <v>466</v>
      </c>
      <c r="C63" s="128" t="s">
        <v>467</v>
      </c>
      <c r="D63" s="20" t="s">
        <v>60</v>
      </c>
      <c r="E63" s="20" t="s">
        <v>60</v>
      </c>
      <c r="F63" s="20" t="s">
        <v>60</v>
      </c>
      <c r="G63" s="20" t="s">
        <v>60</v>
      </c>
      <c r="H63" s="20" t="s">
        <v>60</v>
      </c>
      <c r="I63" s="20" t="s">
        <v>60</v>
      </c>
      <c r="J63" s="20" t="s">
        <v>60</v>
      </c>
      <c r="K63" s="20" t="s">
        <v>60</v>
      </c>
      <c r="L63" s="20" t="s">
        <v>60</v>
      </c>
      <c r="M63" s="20" t="s">
        <v>60</v>
      </c>
      <c r="N63" s="20" t="s">
        <v>60</v>
      </c>
      <c r="O63" s="20" t="s">
        <v>60</v>
      </c>
      <c r="P63" s="20">
        <v>2</v>
      </c>
      <c r="Q63" s="20" t="s">
        <v>60</v>
      </c>
      <c r="R63" s="20" t="s">
        <v>60</v>
      </c>
      <c r="S63" s="20" t="s">
        <v>60</v>
      </c>
      <c r="T63" s="20" t="s">
        <v>60</v>
      </c>
      <c r="U63" s="20">
        <v>1</v>
      </c>
      <c r="V63" s="20" t="s">
        <v>60</v>
      </c>
      <c r="W63" s="20" t="s">
        <v>60</v>
      </c>
      <c r="X63" s="20" t="s">
        <v>60</v>
      </c>
      <c r="Y63" s="20" t="s">
        <v>60</v>
      </c>
      <c r="Z63" s="20" t="s">
        <v>60</v>
      </c>
      <c r="AA63" s="20" t="s">
        <v>60</v>
      </c>
      <c r="AB63" s="20" t="s">
        <v>60</v>
      </c>
      <c r="AC63" s="20" t="s">
        <v>60</v>
      </c>
      <c r="AD63" s="20" t="s">
        <v>60</v>
      </c>
      <c r="AE63" s="20" t="s">
        <v>60</v>
      </c>
      <c r="AF63" s="20" t="s">
        <v>60</v>
      </c>
      <c r="AG63" s="20" t="s">
        <v>60</v>
      </c>
    </row>
    <row r="64" spans="1:33" ht="38.25">
      <c r="A64" s="120" t="s">
        <v>488</v>
      </c>
      <c r="B64" s="125" t="s">
        <v>468</v>
      </c>
      <c r="C64" s="128" t="s">
        <v>469</v>
      </c>
      <c r="D64" s="20" t="s">
        <v>60</v>
      </c>
      <c r="E64" s="20" t="s">
        <v>60</v>
      </c>
      <c r="F64" s="20" t="s">
        <v>60</v>
      </c>
      <c r="G64" s="20" t="s">
        <v>60</v>
      </c>
      <c r="H64" s="20" t="s">
        <v>60</v>
      </c>
      <c r="I64" s="20" t="s">
        <v>60</v>
      </c>
      <c r="J64" s="20" t="s">
        <v>60</v>
      </c>
      <c r="K64" s="20" t="s">
        <v>60</v>
      </c>
      <c r="L64" s="20" t="s">
        <v>60</v>
      </c>
      <c r="M64" s="20" t="s">
        <v>60</v>
      </c>
      <c r="N64" s="20" t="s">
        <v>60</v>
      </c>
      <c r="O64" s="20" t="s">
        <v>60</v>
      </c>
      <c r="P64" s="20">
        <v>3</v>
      </c>
      <c r="Q64" s="20" t="s">
        <v>60</v>
      </c>
      <c r="R64" s="20" t="s">
        <v>60</v>
      </c>
      <c r="S64" s="20" t="s">
        <v>60</v>
      </c>
      <c r="T64" s="20" t="s">
        <v>60</v>
      </c>
      <c r="U64" s="20">
        <v>1</v>
      </c>
      <c r="V64" s="20" t="s">
        <v>60</v>
      </c>
      <c r="W64" s="20" t="s">
        <v>60</v>
      </c>
      <c r="X64" s="20" t="s">
        <v>60</v>
      </c>
      <c r="Y64" s="20" t="s">
        <v>60</v>
      </c>
      <c r="Z64" s="20" t="s">
        <v>60</v>
      </c>
      <c r="AA64" s="20" t="s">
        <v>60</v>
      </c>
      <c r="AB64" s="20" t="s">
        <v>60</v>
      </c>
      <c r="AC64" s="20" t="s">
        <v>60</v>
      </c>
      <c r="AD64" s="20" t="s">
        <v>60</v>
      </c>
      <c r="AE64" s="20" t="s">
        <v>60</v>
      </c>
      <c r="AF64" s="20" t="s">
        <v>60</v>
      </c>
      <c r="AG64" s="20" t="s">
        <v>60</v>
      </c>
    </row>
    <row r="65" spans="1:33" ht="51">
      <c r="A65" s="120" t="s">
        <v>489</v>
      </c>
      <c r="B65" s="125" t="s">
        <v>470</v>
      </c>
      <c r="C65" s="128" t="s">
        <v>471</v>
      </c>
      <c r="D65" s="20" t="s">
        <v>60</v>
      </c>
      <c r="E65" s="20" t="s">
        <v>60</v>
      </c>
      <c r="F65" s="20" t="s">
        <v>60</v>
      </c>
      <c r="G65" s="20" t="s">
        <v>60</v>
      </c>
      <c r="H65" s="20" t="s">
        <v>60</v>
      </c>
      <c r="I65" s="20" t="s">
        <v>60</v>
      </c>
      <c r="J65" s="20" t="s">
        <v>60</v>
      </c>
      <c r="K65" s="20" t="s">
        <v>60</v>
      </c>
      <c r="L65" s="20" t="s">
        <v>60</v>
      </c>
      <c r="M65" s="20" t="s">
        <v>60</v>
      </c>
      <c r="N65" s="20" t="s">
        <v>60</v>
      </c>
      <c r="O65" s="20" t="s">
        <v>60</v>
      </c>
      <c r="P65" s="20" t="s">
        <v>60</v>
      </c>
      <c r="Q65" s="20" t="s">
        <v>60</v>
      </c>
      <c r="R65" s="20" t="s">
        <v>60</v>
      </c>
      <c r="S65" s="20" t="s">
        <v>60</v>
      </c>
      <c r="T65" s="20" t="s">
        <v>60</v>
      </c>
      <c r="U65" s="20" t="s">
        <v>60</v>
      </c>
      <c r="V65" s="20">
        <v>2</v>
      </c>
      <c r="W65" s="20" t="s">
        <v>60</v>
      </c>
      <c r="X65" s="20" t="s">
        <v>60</v>
      </c>
      <c r="Y65" s="20" t="s">
        <v>60</v>
      </c>
      <c r="Z65" s="20" t="s">
        <v>60</v>
      </c>
      <c r="AA65" s="20">
        <v>1</v>
      </c>
      <c r="AB65" s="20" t="s">
        <v>60</v>
      </c>
      <c r="AC65" s="20" t="s">
        <v>60</v>
      </c>
      <c r="AD65" s="20" t="s">
        <v>60</v>
      </c>
      <c r="AE65" s="20" t="s">
        <v>60</v>
      </c>
      <c r="AF65" s="20" t="s">
        <v>60</v>
      </c>
      <c r="AG65" s="20" t="s">
        <v>60</v>
      </c>
    </row>
    <row r="66" spans="1:33" ht="38.25">
      <c r="A66" s="120" t="s">
        <v>490</v>
      </c>
      <c r="B66" s="125" t="s">
        <v>472</v>
      </c>
      <c r="C66" s="128" t="s">
        <v>473</v>
      </c>
      <c r="D66" s="20" t="s">
        <v>60</v>
      </c>
      <c r="E66" s="20" t="s">
        <v>60</v>
      </c>
      <c r="F66" s="20" t="s">
        <v>60</v>
      </c>
      <c r="G66" s="20" t="s">
        <v>60</v>
      </c>
      <c r="H66" s="20" t="s">
        <v>60</v>
      </c>
      <c r="I66" s="20" t="s">
        <v>60</v>
      </c>
      <c r="J66" s="20" t="s">
        <v>60</v>
      </c>
      <c r="K66" s="20" t="s">
        <v>60</v>
      </c>
      <c r="L66" s="20" t="s">
        <v>60</v>
      </c>
      <c r="M66" s="20" t="s">
        <v>60</v>
      </c>
      <c r="N66" s="20" t="s">
        <v>60</v>
      </c>
      <c r="O66" s="20" t="s">
        <v>60</v>
      </c>
      <c r="P66" s="20" t="s">
        <v>60</v>
      </c>
      <c r="Q66" s="20" t="s">
        <v>60</v>
      </c>
      <c r="R66" s="20" t="s">
        <v>60</v>
      </c>
      <c r="S66" s="20" t="s">
        <v>60</v>
      </c>
      <c r="T66" s="20" t="s">
        <v>60</v>
      </c>
      <c r="U66" s="20" t="s">
        <v>60</v>
      </c>
      <c r="V66" s="20">
        <v>3</v>
      </c>
      <c r="W66" s="20" t="s">
        <v>60</v>
      </c>
      <c r="X66" s="20" t="s">
        <v>60</v>
      </c>
      <c r="Y66" s="20" t="s">
        <v>60</v>
      </c>
      <c r="Z66" s="20" t="s">
        <v>60</v>
      </c>
      <c r="AA66" s="20">
        <v>1</v>
      </c>
      <c r="AB66" s="20" t="s">
        <v>60</v>
      </c>
      <c r="AC66" s="20" t="s">
        <v>60</v>
      </c>
      <c r="AD66" s="20" t="s">
        <v>60</v>
      </c>
      <c r="AE66" s="20" t="s">
        <v>60</v>
      </c>
      <c r="AF66" s="20" t="s">
        <v>60</v>
      </c>
      <c r="AG66" s="20" t="s">
        <v>60</v>
      </c>
    </row>
    <row r="67" spans="1:33" ht="51">
      <c r="A67" s="120" t="s">
        <v>491</v>
      </c>
      <c r="B67" s="125" t="s">
        <v>474</v>
      </c>
      <c r="C67" s="128" t="s">
        <v>475</v>
      </c>
      <c r="D67" s="20" t="s">
        <v>60</v>
      </c>
      <c r="E67" s="20" t="s">
        <v>60</v>
      </c>
      <c r="F67" s="20" t="s">
        <v>60</v>
      </c>
      <c r="G67" s="20" t="s">
        <v>60</v>
      </c>
      <c r="H67" s="20" t="s">
        <v>60</v>
      </c>
      <c r="I67" s="20" t="s">
        <v>60</v>
      </c>
      <c r="J67" s="20" t="s">
        <v>60</v>
      </c>
      <c r="K67" s="20" t="s">
        <v>60</v>
      </c>
      <c r="L67" s="20" t="s">
        <v>60</v>
      </c>
      <c r="M67" s="20" t="s">
        <v>60</v>
      </c>
      <c r="N67" s="20" t="s">
        <v>60</v>
      </c>
      <c r="O67" s="20" t="s">
        <v>60</v>
      </c>
      <c r="P67" s="20" t="s">
        <v>60</v>
      </c>
      <c r="Q67" s="20" t="s">
        <v>60</v>
      </c>
      <c r="R67" s="20" t="s">
        <v>60</v>
      </c>
      <c r="S67" s="20" t="s">
        <v>60</v>
      </c>
      <c r="T67" s="20" t="s">
        <v>60</v>
      </c>
      <c r="U67" s="20" t="s">
        <v>60</v>
      </c>
      <c r="V67" s="20" t="s">
        <v>60</v>
      </c>
      <c r="W67" s="20" t="s">
        <v>60</v>
      </c>
      <c r="X67" s="20" t="s">
        <v>60</v>
      </c>
      <c r="Y67" s="20" t="s">
        <v>60</v>
      </c>
      <c r="Z67" s="20" t="s">
        <v>60</v>
      </c>
      <c r="AA67" s="20" t="s">
        <v>60</v>
      </c>
      <c r="AB67" s="20">
        <v>2</v>
      </c>
      <c r="AC67" s="20" t="s">
        <v>60</v>
      </c>
      <c r="AD67" s="20" t="s">
        <v>60</v>
      </c>
      <c r="AE67" s="20" t="s">
        <v>60</v>
      </c>
      <c r="AF67" s="20" t="s">
        <v>60</v>
      </c>
      <c r="AG67" s="20">
        <v>1</v>
      </c>
    </row>
    <row r="68" spans="1:33" ht="38.25">
      <c r="A68" s="120" t="s">
        <v>492</v>
      </c>
      <c r="B68" s="125" t="s">
        <v>476</v>
      </c>
      <c r="C68" s="128" t="s">
        <v>477</v>
      </c>
      <c r="D68" s="20" t="s">
        <v>60</v>
      </c>
      <c r="E68" s="20" t="s">
        <v>60</v>
      </c>
      <c r="F68" s="20" t="s">
        <v>60</v>
      </c>
      <c r="G68" s="20" t="s">
        <v>60</v>
      </c>
      <c r="H68" s="20" t="s">
        <v>60</v>
      </c>
      <c r="I68" s="20" t="s">
        <v>60</v>
      </c>
      <c r="J68" s="20" t="s">
        <v>60</v>
      </c>
      <c r="K68" s="20" t="s">
        <v>60</v>
      </c>
      <c r="L68" s="20" t="s">
        <v>60</v>
      </c>
      <c r="M68" s="20" t="s">
        <v>60</v>
      </c>
      <c r="N68" s="20" t="s">
        <v>60</v>
      </c>
      <c r="O68" s="20" t="s">
        <v>60</v>
      </c>
      <c r="P68" s="20" t="s">
        <v>60</v>
      </c>
      <c r="Q68" s="20" t="s">
        <v>60</v>
      </c>
      <c r="R68" s="20" t="s">
        <v>60</v>
      </c>
      <c r="S68" s="20" t="s">
        <v>60</v>
      </c>
      <c r="T68" s="20" t="s">
        <v>60</v>
      </c>
      <c r="U68" s="20" t="s">
        <v>60</v>
      </c>
      <c r="V68" s="20" t="s">
        <v>60</v>
      </c>
      <c r="W68" s="20" t="s">
        <v>60</v>
      </c>
      <c r="X68" s="20" t="s">
        <v>60</v>
      </c>
      <c r="Y68" s="20" t="s">
        <v>60</v>
      </c>
      <c r="Z68" s="20" t="s">
        <v>60</v>
      </c>
      <c r="AA68" s="20" t="s">
        <v>60</v>
      </c>
      <c r="AB68" s="20">
        <v>2</v>
      </c>
      <c r="AC68" s="20" t="s">
        <v>60</v>
      </c>
      <c r="AD68" s="20" t="s">
        <v>60</v>
      </c>
      <c r="AE68" s="20" t="s">
        <v>60</v>
      </c>
      <c r="AF68" s="20" t="s">
        <v>60</v>
      </c>
      <c r="AG68" s="20">
        <v>1</v>
      </c>
    </row>
    <row r="69" spans="1:33" ht="38.25">
      <c r="A69" s="120" t="s">
        <v>493</v>
      </c>
      <c r="B69" s="125" t="s">
        <v>478</v>
      </c>
      <c r="C69" s="128" t="s">
        <v>479</v>
      </c>
      <c r="D69" s="20" t="s">
        <v>60</v>
      </c>
      <c r="E69" s="20" t="s">
        <v>60</v>
      </c>
      <c r="F69" s="20" t="s">
        <v>60</v>
      </c>
      <c r="G69" s="20" t="s">
        <v>60</v>
      </c>
      <c r="H69" s="20" t="s">
        <v>60</v>
      </c>
      <c r="I69" s="20" t="s">
        <v>60</v>
      </c>
      <c r="J69" s="20" t="s">
        <v>60</v>
      </c>
      <c r="K69" s="20" t="s">
        <v>60</v>
      </c>
      <c r="L69" s="20" t="s">
        <v>60</v>
      </c>
      <c r="M69" s="20" t="s">
        <v>60</v>
      </c>
      <c r="N69" s="20" t="s">
        <v>60</v>
      </c>
      <c r="O69" s="20" t="s">
        <v>60</v>
      </c>
      <c r="P69" s="20" t="s">
        <v>60</v>
      </c>
      <c r="Q69" s="20" t="s">
        <v>60</v>
      </c>
      <c r="R69" s="20" t="s">
        <v>60</v>
      </c>
      <c r="S69" s="20" t="s">
        <v>60</v>
      </c>
      <c r="T69" s="20" t="s">
        <v>60</v>
      </c>
      <c r="U69" s="20" t="s">
        <v>60</v>
      </c>
      <c r="V69" s="20" t="s">
        <v>60</v>
      </c>
      <c r="W69" s="20" t="s">
        <v>60</v>
      </c>
      <c r="X69" s="20" t="s">
        <v>60</v>
      </c>
      <c r="Y69" s="20" t="s">
        <v>60</v>
      </c>
      <c r="Z69" s="20" t="s">
        <v>60</v>
      </c>
      <c r="AA69" s="20" t="s">
        <v>60</v>
      </c>
      <c r="AB69" s="20">
        <v>3</v>
      </c>
      <c r="AC69" s="20" t="s">
        <v>60</v>
      </c>
      <c r="AD69" s="20" t="s">
        <v>60</v>
      </c>
      <c r="AE69" s="20" t="s">
        <v>60</v>
      </c>
      <c r="AF69" s="20" t="s">
        <v>60</v>
      </c>
      <c r="AG69" s="20">
        <v>1</v>
      </c>
    </row>
    <row r="70" spans="1:33" ht="25.5">
      <c r="A70" s="120" t="s">
        <v>494</v>
      </c>
      <c r="B70" s="125" t="s">
        <v>480</v>
      </c>
      <c r="C70" s="129" t="s">
        <v>481</v>
      </c>
      <c r="D70" s="20" t="s">
        <v>60</v>
      </c>
      <c r="E70" s="20" t="s">
        <v>60</v>
      </c>
      <c r="F70" s="20" t="s">
        <v>60</v>
      </c>
      <c r="G70" s="20" t="s">
        <v>60</v>
      </c>
      <c r="H70" s="20" t="s">
        <v>60</v>
      </c>
      <c r="I70" s="20" t="s">
        <v>60</v>
      </c>
      <c r="J70" s="20" t="s">
        <v>60</v>
      </c>
      <c r="K70" s="20" t="s">
        <v>60</v>
      </c>
      <c r="L70" s="20" t="s">
        <v>60</v>
      </c>
      <c r="M70" s="20" t="s">
        <v>60</v>
      </c>
      <c r="N70" s="20" t="s">
        <v>60</v>
      </c>
      <c r="O70" s="20" t="s">
        <v>60</v>
      </c>
      <c r="P70" s="20" t="s">
        <v>60</v>
      </c>
      <c r="Q70" s="20" t="s">
        <v>60</v>
      </c>
      <c r="R70" s="20" t="s">
        <v>60</v>
      </c>
      <c r="S70" s="20" t="s">
        <v>60</v>
      </c>
      <c r="T70" s="20" t="s">
        <v>60</v>
      </c>
      <c r="U70" s="20" t="s">
        <v>60</v>
      </c>
      <c r="V70" s="20" t="s">
        <v>60</v>
      </c>
      <c r="W70" s="20" t="s">
        <v>60</v>
      </c>
      <c r="X70" s="20" t="s">
        <v>60</v>
      </c>
      <c r="Y70" s="20" t="s">
        <v>60</v>
      </c>
      <c r="Z70" s="20" t="s">
        <v>60</v>
      </c>
      <c r="AA70" s="20" t="s">
        <v>60</v>
      </c>
      <c r="AB70" s="20">
        <v>3</v>
      </c>
      <c r="AC70" s="20" t="s">
        <v>60</v>
      </c>
      <c r="AD70" s="20" t="s">
        <v>60</v>
      </c>
      <c r="AE70" s="20" t="s">
        <v>60</v>
      </c>
      <c r="AF70" s="20" t="s">
        <v>60</v>
      </c>
      <c r="AG70" s="20">
        <v>1</v>
      </c>
    </row>
    <row r="71" spans="1:33" ht="42.75">
      <c r="A71" s="15" t="s">
        <v>73</v>
      </c>
      <c r="B71" s="16" t="s">
        <v>74</v>
      </c>
      <c r="C71" s="17" t="s">
        <v>22</v>
      </c>
      <c r="D71" s="20" t="s">
        <v>60</v>
      </c>
      <c r="E71" s="20" t="s">
        <v>60</v>
      </c>
      <c r="F71" s="20" t="s">
        <v>60</v>
      </c>
      <c r="G71" s="20" t="s">
        <v>60</v>
      </c>
      <c r="H71" s="20" t="s">
        <v>60</v>
      </c>
      <c r="I71" s="20" t="s">
        <v>60</v>
      </c>
      <c r="J71" s="20" t="s">
        <v>60</v>
      </c>
      <c r="K71" s="20" t="s">
        <v>60</v>
      </c>
      <c r="L71" s="20" t="s">
        <v>60</v>
      </c>
      <c r="M71" s="20" t="s">
        <v>60</v>
      </c>
      <c r="N71" s="20" t="s">
        <v>60</v>
      </c>
      <c r="O71" s="20" t="s">
        <v>60</v>
      </c>
      <c r="P71" s="20" t="s">
        <v>60</v>
      </c>
      <c r="Q71" s="20" t="s">
        <v>60</v>
      </c>
      <c r="R71" s="20" t="s">
        <v>60</v>
      </c>
      <c r="S71" s="20" t="s">
        <v>60</v>
      </c>
      <c r="T71" s="20" t="s">
        <v>60</v>
      </c>
      <c r="U71" s="20" t="s">
        <v>60</v>
      </c>
      <c r="V71" s="20" t="s">
        <v>60</v>
      </c>
      <c r="W71" s="20" t="s">
        <v>60</v>
      </c>
      <c r="X71" s="20" t="s">
        <v>60</v>
      </c>
      <c r="Y71" s="20" t="s">
        <v>60</v>
      </c>
      <c r="Z71" s="20" t="s">
        <v>60</v>
      </c>
      <c r="AA71" s="20" t="s">
        <v>60</v>
      </c>
      <c r="AB71" s="20" t="s">
        <v>60</v>
      </c>
      <c r="AC71" s="20" t="s">
        <v>60</v>
      </c>
      <c r="AD71" s="20" t="s">
        <v>60</v>
      </c>
      <c r="AE71" s="20" t="s">
        <v>60</v>
      </c>
      <c r="AF71" s="20" t="s">
        <v>60</v>
      </c>
      <c r="AG71" s="20" t="s">
        <v>60</v>
      </c>
    </row>
    <row r="72" spans="1:33" ht="42.75">
      <c r="A72" s="15" t="s">
        <v>75</v>
      </c>
      <c r="B72" s="16" t="s">
        <v>76</v>
      </c>
      <c r="C72" s="17" t="s">
        <v>22</v>
      </c>
      <c r="D72" s="20" t="s">
        <v>60</v>
      </c>
      <c r="E72" s="20" t="s">
        <v>60</v>
      </c>
      <c r="F72" s="20" t="s">
        <v>60</v>
      </c>
      <c r="G72" s="20" t="s">
        <v>60</v>
      </c>
      <c r="H72" s="20" t="s">
        <v>60</v>
      </c>
      <c r="I72" s="20" t="s">
        <v>60</v>
      </c>
      <c r="J72" s="20" t="s">
        <v>60</v>
      </c>
      <c r="K72" s="20" t="s">
        <v>60</v>
      </c>
      <c r="L72" s="20" t="s">
        <v>60</v>
      </c>
      <c r="M72" s="20" t="s">
        <v>60</v>
      </c>
      <c r="N72" s="20" t="s">
        <v>60</v>
      </c>
      <c r="O72" s="20" t="s">
        <v>60</v>
      </c>
      <c r="P72" s="20" t="s">
        <v>60</v>
      </c>
      <c r="Q72" s="20" t="s">
        <v>60</v>
      </c>
      <c r="R72" s="20" t="s">
        <v>60</v>
      </c>
      <c r="S72" s="20" t="s">
        <v>60</v>
      </c>
      <c r="T72" s="20" t="s">
        <v>60</v>
      </c>
      <c r="U72" s="20" t="s">
        <v>60</v>
      </c>
      <c r="V72" s="20" t="s">
        <v>60</v>
      </c>
      <c r="W72" s="20" t="s">
        <v>60</v>
      </c>
      <c r="X72" s="20" t="s">
        <v>60</v>
      </c>
      <c r="Y72" s="20" t="s">
        <v>60</v>
      </c>
      <c r="Z72" s="20" t="s">
        <v>60</v>
      </c>
      <c r="AA72" s="20" t="s">
        <v>60</v>
      </c>
      <c r="AB72" s="20" t="s">
        <v>60</v>
      </c>
      <c r="AC72" s="20" t="s">
        <v>60</v>
      </c>
      <c r="AD72" s="20" t="s">
        <v>60</v>
      </c>
      <c r="AE72" s="20" t="s">
        <v>60</v>
      </c>
      <c r="AF72" s="20" t="s">
        <v>60</v>
      </c>
      <c r="AG72" s="20" t="s">
        <v>60</v>
      </c>
    </row>
    <row r="73" spans="1:33" ht="42.75">
      <c r="A73" s="15" t="s">
        <v>77</v>
      </c>
      <c r="B73" s="16" t="s">
        <v>78</v>
      </c>
      <c r="C73" s="17" t="s">
        <v>22</v>
      </c>
      <c r="D73" s="20" t="s">
        <v>60</v>
      </c>
      <c r="E73" s="20" t="s">
        <v>60</v>
      </c>
      <c r="F73" s="20" t="s">
        <v>60</v>
      </c>
      <c r="G73" s="20" t="s">
        <v>60</v>
      </c>
      <c r="H73" s="20" t="s">
        <v>60</v>
      </c>
      <c r="I73" s="20" t="s">
        <v>60</v>
      </c>
      <c r="J73" s="20" t="s">
        <v>60</v>
      </c>
      <c r="K73" s="20" t="s">
        <v>60</v>
      </c>
      <c r="L73" s="20" t="s">
        <v>60</v>
      </c>
      <c r="M73" s="20" t="s">
        <v>60</v>
      </c>
      <c r="N73" s="20" t="s">
        <v>60</v>
      </c>
      <c r="O73" s="20" t="s">
        <v>60</v>
      </c>
      <c r="P73" s="20" t="s">
        <v>60</v>
      </c>
      <c r="Q73" s="20" t="s">
        <v>60</v>
      </c>
      <c r="R73" s="20" t="s">
        <v>60</v>
      </c>
      <c r="S73" s="20" t="s">
        <v>60</v>
      </c>
      <c r="T73" s="20" t="s">
        <v>60</v>
      </c>
      <c r="U73" s="20" t="s">
        <v>60</v>
      </c>
      <c r="V73" s="20" t="s">
        <v>60</v>
      </c>
      <c r="W73" s="20" t="s">
        <v>60</v>
      </c>
      <c r="X73" s="20" t="s">
        <v>60</v>
      </c>
      <c r="Y73" s="20" t="s">
        <v>60</v>
      </c>
      <c r="Z73" s="20" t="s">
        <v>60</v>
      </c>
      <c r="AA73" s="20" t="s">
        <v>60</v>
      </c>
      <c r="AB73" s="20" t="s">
        <v>60</v>
      </c>
      <c r="AC73" s="20" t="s">
        <v>60</v>
      </c>
      <c r="AD73" s="20" t="s">
        <v>60</v>
      </c>
      <c r="AE73" s="20" t="s">
        <v>60</v>
      </c>
      <c r="AF73" s="20" t="s">
        <v>60</v>
      </c>
      <c r="AG73" s="20" t="s">
        <v>60</v>
      </c>
    </row>
    <row r="74" spans="1:33" ht="57">
      <c r="A74" s="15" t="s">
        <v>79</v>
      </c>
      <c r="B74" s="16" t="s">
        <v>80</v>
      </c>
      <c r="C74" s="17" t="s">
        <v>22</v>
      </c>
      <c r="D74" s="20" t="s">
        <v>60</v>
      </c>
      <c r="E74" s="20" t="s">
        <v>60</v>
      </c>
      <c r="F74" s="20" t="s">
        <v>60</v>
      </c>
      <c r="G74" s="20" t="s">
        <v>60</v>
      </c>
      <c r="H74" s="20" t="s">
        <v>60</v>
      </c>
      <c r="I74" s="20" t="s">
        <v>60</v>
      </c>
      <c r="J74" s="20" t="s">
        <v>60</v>
      </c>
      <c r="K74" s="20" t="s">
        <v>60</v>
      </c>
      <c r="L74" s="20" t="s">
        <v>60</v>
      </c>
      <c r="M74" s="20" t="s">
        <v>60</v>
      </c>
      <c r="N74" s="20" t="s">
        <v>60</v>
      </c>
      <c r="O74" s="20" t="s">
        <v>60</v>
      </c>
      <c r="P74" s="20" t="s">
        <v>60</v>
      </c>
      <c r="Q74" s="20" t="s">
        <v>60</v>
      </c>
      <c r="R74" s="20" t="s">
        <v>60</v>
      </c>
      <c r="S74" s="20" t="s">
        <v>60</v>
      </c>
      <c r="T74" s="20" t="s">
        <v>60</v>
      </c>
      <c r="U74" s="20" t="s">
        <v>60</v>
      </c>
      <c r="V74" s="20" t="s">
        <v>60</v>
      </c>
      <c r="W74" s="20" t="s">
        <v>60</v>
      </c>
      <c r="X74" s="20" t="s">
        <v>60</v>
      </c>
      <c r="Y74" s="20" t="s">
        <v>60</v>
      </c>
      <c r="Z74" s="20" t="s">
        <v>60</v>
      </c>
      <c r="AA74" s="20" t="s">
        <v>60</v>
      </c>
      <c r="AB74" s="20" t="s">
        <v>60</v>
      </c>
      <c r="AC74" s="20" t="s">
        <v>60</v>
      </c>
      <c r="AD74" s="20" t="s">
        <v>60</v>
      </c>
      <c r="AE74" s="20" t="s">
        <v>60</v>
      </c>
      <c r="AF74" s="20" t="s">
        <v>60</v>
      </c>
      <c r="AG74" s="20" t="s">
        <v>60</v>
      </c>
    </row>
    <row r="75" spans="1:33" ht="57">
      <c r="A75" s="15" t="s">
        <v>81</v>
      </c>
      <c r="B75" s="16" t="s">
        <v>82</v>
      </c>
      <c r="C75" s="17" t="s">
        <v>22</v>
      </c>
      <c r="D75" s="20" t="s">
        <v>60</v>
      </c>
      <c r="E75" s="20" t="s">
        <v>60</v>
      </c>
      <c r="F75" s="20" t="s">
        <v>60</v>
      </c>
      <c r="G75" s="20" t="s">
        <v>60</v>
      </c>
      <c r="H75" s="20" t="s">
        <v>60</v>
      </c>
      <c r="I75" s="20" t="s">
        <v>60</v>
      </c>
      <c r="J75" s="20" t="s">
        <v>60</v>
      </c>
      <c r="K75" s="20" t="s">
        <v>60</v>
      </c>
      <c r="L75" s="20" t="s">
        <v>60</v>
      </c>
      <c r="M75" s="20" t="s">
        <v>60</v>
      </c>
      <c r="N75" s="20" t="s">
        <v>60</v>
      </c>
      <c r="O75" s="20" t="s">
        <v>60</v>
      </c>
      <c r="P75" s="20" t="s">
        <v>60</v>
      </c>
      <c r="Q75" s="20" t="s">
        <v>60</v>
      </c>
      <c r="R75" s="20" t="s">
        <v>60</v>
      </c>
      <c r="S75" s="20" t="s">
        <v>60</v>
      </c>
      <c r="T75" s="20" t="s">
        <v>60</v>
      </c>
      <c r="U75" s="20" t="s">
        <v>60</v>
      </c>
      <c r="V75" s="20" t="s">
        <v>60</v>
      </c>
      <c r="W75" s="20" t="s">
        <v>60</v>
      </c>
      <c r="X75" s="20" t="s">
        <v>60</v>
      </c>
      <c r="Y75" s="20" t="s">
        <v>60</v>
      </c>
      <c r="Z75" s="20" t="s">
        <v>60</v>
      </c>
      <c r="AA75" s="20" t="s">
        <v>60</v>
      </c>
      <c r="AB75" s="20" t="s">
        <v>60</v>
      </c>
      <c r="AC75" s="20" t="s">
        <v>60</v>
      </c>
      <c r="AD75" s="20" t="s">
        <v>60</v>
      </c>
      <c r="AE75" s="20" t="s">
        <v>60</v>
      </c>
      <c r="AF75" s="20" t="s">
        <v>60</v>
      </c>
      <c r="AG75" s="20" t="s">
        <v>60</v>
      </c>
    </row>
    <row r="76" spans="1:33" ht="57">
      <c r="A76" s="15" t="s">
        <v>83</v>
      </c>
      <c r="B76" s="16" t="s">
        <v>84</v>
      </c>
      <c r="C76" s="17" t="s">
        <v>22</v>
      </c>
      <c r="D76" s="20" t="s">
        <v>60</v>
      </c>
      <c r="E76" s="20" t="s">
        <v>60</v>
      </c>
      <c r="F76" s="20" t="s">
        <v>60</v>
      </c>
      <c r="G76" s="20" t="s">
        <v>60</v>
      </c>
      <c r="H76" s="20" t="s">
        <v>60</v>
      </c>
      <c r="I76" s="20" t="s">
        <v>60</v>
      </c>
      <c r="J76" s="20" t="s">
        <v>60</v>
      </c>
      <c r="K76" s="20" t="s">
        <v>60</v>
      </c>
      <c r="L76" s="20" t="s">
        <v>60</v>
      </c>
      <c r="M76" s="20" t="s">
        <v>60</v>
      </c>
      <c r="N76" s="20" t="s">
        <v>60</v>
      </c>
      <c r="O76" s="20" t="s">
        <v>60</v>
      </c>
      <c r="P76" s="20" t="s">
        <v>60</v>
      </c>
      <c r="Q76" s="20" t="s">
        <v>60</v>
      </c>
      <c r="R76" s="20" t="s">
        <v>60</v>
      </c>
      <c r="S76" s="20" t="s">
        <v>60</v>
      </c>
      <c r="T76" s="20" t="s">
        <v>60</v>
      </c>
      <c r="U76" s="20" t="s">
        <v>60</v>
      </c>
      <c r="V76" s="20" t="s">
        <v>60</v>
      </c>
      <c r="W76" s="20" t="s">
        <v>60</v>
      </c>
      <c r="X76" s="20" t="s">
        <v>60</v>
      </c>
      <c r="Y76" s="20" t="s">
        <v>60</v>
      </c>
      <c r="Z76" s="20" t="s">
        <v>60</v>
      </c>
      <c r="AA76" s="20" t="s">
        <v>60</v>
      </c>
      <c r="AB76" s="20" t="s">
        <v>60</v>
      </c>
      <c r="AC76" s="20" t="s">
        <v>60</v>
      </c>
      <c r="AD76" s="20" t="s">
        <v>60</v>
      </c>
      <c r="AE76" s="20" t="s">
        <v>60</v>
      </c>
      <c r="AF76" s="20" t="s">
        <v>60</v>
      </c>
      <c r="AG76" s="20" t="s">
        <v>60</v>
      </c>
    </row>
    <row r="77" spans="1:33" ht="57">
      <c r="A77" s="15" t="s">
        <v>85</v>
      </c>
      <c r="B77" s="16" t="s">
        <v>86</v>
      </c>
      <c r="C77" s="17" t="s">
        <v>22</v>
      </c>
      <c r="D77" s="20" t="s">
        <v>60</v>
      </c>
      <c r="E77" s="20" t="s">
        <v>60</v>
      </c>
      <c r="F77" s="20" t="s">
        <v>60</v>
      </c>
      <c r="G77" s="20" t="s">
        <v>60</v>
      </c>
      <c r="H77" s="20" t="s">
        <v>60</v>
      </c>
      <c r="I77" s="20" t="s">
        <v>60</v>
      </c>
      <c r="J77" s="20" t="s">
        <v>60</v>
      </c>
      <c r="K77" s="20" t="s">
        <v>60</v>
      </c>
      <c r="L77" s="20" t="s">
        <v>60</v>
      </c>
      <c r="M77" s="20" t="s">
        <v>60</v>
      </c>
      <c r="N77" s="20" t="s">
        <v>60</v>
      </c>
      <c r="O77" s="20" t="s">
        <v>60</v>
      </c>
      <c r="P77" s="20" t="s">
        <v>60</v>
      </c>
      <c r="Q77" s="20" t="s">
        <v>60</v>
      </c>
      <c r="R77" s="20" t="s">
        <v>60</v>
      </c>
      <c r="S77" s="20" t="s">
        <v>60</v>
      </c>
      <c r="T77" s="20" t="s">
        <v>60</v>
      </c>
      <c r="U77" s="20" t="s">
        <v>60</v>
      </c>
      <c r="V77" s="20" t="s">
        <v>60</v>
      </c>
      <c r="W77" s="20" t="s">
        <v>60</v>
      </c>
      <c r="X77" s="20" t="s">
        <v>60</v>
      </c>
      <c r="Y77" s="20" t="s">
        <v>60</v>
      </c>
      <c r="Z77" s="20" t="s">
        <v>60</v>
      </c>
      <c r="AA77" s="20" t="s">
        <v>60</v>
      </c>
      <c r="AB77" s="20" t="s">
        <v>60</v>
      </c>
      <c r="AC77" s="20" t="s">
        <v>60</v>
      </c>
      <c r="AD77" s="20" t="s">
        <v>60</v>
      </c>
      <c r="AE77" s="20" t="s">
        <v>60</v>
      </c>
      <c r="AF77" s="20" t="s">
        <v>60</v>
      </c>
      <c r="AG77" s="20" t="s">
        <v>60</v>
      </c>
    </row>
    <row r="78" spans="1:33" ht="57">
      <c r="A78" s="15" t="s">
        <v>87</v>
      </c>
      <c r="B78" s="16" t="s">
        <v>88</v>
      </c>
      <c r="C78" s="17" t="s">
        <v>22</v>
      </c>
      <c r="D78" s="20" t="s">
        <v>60</v>
      </c>
      <c r="E78" s="20" t="s">
        <v>60</v>
      </c>
      <c r="F78" s="20" t="s">
        <v>60</v>
      </c>
      <c r="G78" s="20" t="s">
        <v>60</v>
      </c>
      <c r="H78" s="20" t="s">
        <v>60</v>
      </c>
      <c r="I78" s="20" t="s">
        <v>60</v>
      </c>
      <c r="J78" s="20" t="s">
        <v>60</v>
      </c>
      <c r="K78" s="20" t="s">
        <v>60</v>
      </c>
      <c r="L78" s="20" t="s">
        <v>60</v>
      </c>
      <c r="M78" s="20" t="s">
        <v>60</v>
      </c>
      <c r="N78" s="20" t="s">
        <v>60</v>
      </c>
      <c r="O78" s="20" t="s">
        <v>60</v>
      </c>
      <c r="P78" s="20" t="s">
        <v>60</v>
      </c>
      <c r="Q78" s="20" t="s">
        <v>60</v>
      </c>
      <c r="R78" s="20" t="s">
        <v>60</v>
      </c>
      <c r="S78" s="20" t="s">
        <v>60</v>
      </c>
      <c r="T78" s="20" t="s">
        <v>60</v>
      </c>
      <c r="U78" s="20" t="s">
        <v>60</v>
      </c>
      <c r="V78" s="20" t="s">
        <v>60</v>
      </c>
      <c r="W78" s="20" t="s">
        <v>60</v>
      </c>
      <c r="X78" s="20" t="s">
        <v>60</v>
      </c>
      <c r="Y78" s="20" t="s">
        <v>60</v>
      </c>
      <c r="Z78" s="20" t="s">
        <v>60</v>
      </c>
      <c r="AA78" s="20" t="s">
        <v>60</v>
      </c>
      <c r="AB78" s="20" t="s">
        <v>60</v>
      </c>
      <c r="AC78" s="20" t="s">
        <v>60</v>
      </c>
      <c r="AD78" s="20" t="s">
        <v>60</v>
      </c>
      <c r="AE78" s="20" t="s">
        <v>60</v>
      </c>
      <c r="AF78" s="20" t="s">
        <v>60</v>
      </c>
      <c r="AG78" s="20" t="s">
        <v>60</v>
      </c>
    </row>
    <row r="79" spans="1:33" ht="42.75">
      <c r="A79" s="15" t="s">
        <v>89</v>
      </c>
      <c r="B79" s="16" t="s">
        <v>90</v>
      </c>
      <c r="C79" s="17" t="s">
        <v>22</v>
      </c>
      <c r="D79" s="20" t="s">
        <v>60</v>
      </c>
      <c r="E79" s="20" t="s">
        <v>60</v>
      </c>
      <c r="F79" s="20" t="s">
        <v>60</v>
      </c>
      <c r="G79" s="20" t="s">
        <v>60</v>
      </c>
      <c r="H79" s="20" t="s">
        <v>60</v>
      </c>
      <c r="I79" s="20" t="s">
        <v>60</v>
      </c>
      <c r="J79" s="20" t="s">
        <v>60</v>
      </c>
      <c r="K79" s="20" t="s">
        <v>60</v>
      </c>
      <c r="L79" s="20" t="s">
        <v>60</v>
      </c>
      <c r="M79" s="20" t="s">
        <v>60</v>
      </c>
      <c r="N79" s="20" t="s">
        <v>60</v>
      </c>
      <c r="O79" s="20" t="s">
        <v>60</v>
      </c>
      <c r="P79" s="20" t="s">
        <v>60</v>
      </c>
      <c r="Q79" s="20" t="s">
        <v>60</v>
      </c>
      <c r="R79" s="20" t="s">
        <v>60</v>
      </c>
      <c r="S79" s="20" t="s">
        <v>60</v>
      </c>
      <c r="T79" s="20" t="s">
        <v>60</v>
      </c>
      <c r="U79" s="20" t="s">
        <v>60</v>
      </c>
      <c r="V79" s="20" t="s">
        <v>60</v>
      </c>
      <c r="W79" s="20" t="s">
        <v>60</v>
      </c>
      <c r="X79" s="20" t="s">
        <v>60</v>
      </c>
      <c r="Y79" s="20" t="s">
        <v>60</v>
      </c>
      <c r="Z79" s="20" t="s">
        <v>60</v>
      </c>
      <c r="AA79" s="20" t="s">
        <v>60</v>
      </c>
      <c r="AB79" s="20" t="s">
        <v>60</v>
      </c>
      <c r="AC79" s="20" t="s">
        <v>60</v>
      </c>
      <c r="AD79" s="20" t="s">
        <v>60</v>
      </c>
      <c r="AE79" s="20" t="s">
        <v>60</v>
      </c>
      <c r="AF79" s="20" t="s">
        <v>60</v>
      </c>
      <c r="AG79" s="20" t="s">
        <v>60</v>
      </c>
    </row>
    <row r="80" spans="1:33" ht="57">
      <c r="A80" s="15" t="s">
        <v>91</v>
      </c>
      <c r="B80" s="16" t="s">
        <v>92</v>
      </c>
      <c r="C80" s="17" t="s">
        <v>22</v>
      </c>
      <c r="D80" s="20" t="s">
        <v>60</v>
      </c>
      <c r="E80" s="20" t="s">
        <v>60</v>
      </c>
      <c r="F80" s="20" t="s">
        <v>60</v>
      </c>
      <c r="G80" s="20" t="s">
        <v>60</v>
      </c>
      <c r="H80" s="20" t="s">
        <v>60</v>
      </c>
      <c r="I80" s="20" t="s">
        <v>60</v>
      </c>
      <c r="J80" s="20" t="s">
        <v>60</v>
      </c>
      <c r="K80" s="20" t="s">
        <v>60</v>
      </c>
      <c r="L80" s="20" t="s">
        <v>60</v>
      </c>
      <c r="M80" s="20" t="s">
        <v>60</v>
      </c>
      <c r="N80" s="20" t="s">
        <v>60</v>
      </c>
      <c r="O80" s="20" t="s">
        <v>60</v>
      </c>
      <c r="P80" s="20" t="s">
        <v>60</v>
      </c>
      <c r="Q80" s="20" t="s">
        <v>60</v>
      </c>
      <c r="R80" s="20" t="s">
        <v>60</v>
      </c>
      <c r="S80" s="20" t="s">
        <v>60</v>
      </c>
      <c r="T80" s="20" t="s">
        <v>60</v>
      </c>
      <c r="U80" s="20" t="s">
        <v>60</v>
      </c>
      <c r="V80" s="20" t="s">
        <v>60</v>
      </c>
      <c r="W80" s="20" t="s">
        <v>60</v>
      </c>
      <c r="X80" s="20" t="s">
        <v>60</v>
      </c>
      <c r="Y80" s="20" t="s">
        <v>60</v>
      </c>
      <c r="Z80" s="20" t="s">
        <v>60</v>
      </c>
      <c r="AA80" s="20" t="s">
        <v>60</v>
      </c>
      <c r="AB80" s="20" t="s">
        <v>60</v>
      </c>
      <c r="AC80" s="20" t="s">
        <v>60</v>
      </c>
      <c r="AD80" s="20" t="s">
        <v>60</v>
      </c>
      <c r="AE80" s="20" t="s">
        <v>60</v>
      </c>
      <c r="AF80" s="20" t="s">
        <v>60</v>
      </c>
      <c r="AG80" s="20" t="s">
        <v>60</v>
      </c>
    </row>
    <row r="81" spans="1:33" ht="85.5">
      <c r="A81" s="15" t="s">
        <v>93</v>
      </c>
      <c r="B81" s="16" t="s">
        <v>94</v>
      </c>
      <c r="C81" s="17" t="s">
        <v>22</v>
      </c>
      <c r="D81" s="20" t="s">
        <v>60</v>
      </c>
      <c r="E81" s="20" t="s">
        <v>60</v>
      </c>
      <c r="F81" s="20" t="s">
        <v>60</v>
      </c>
      <c r="G81" s="20" t="s">
        <v>60</v>
      </c>
      <c r="H81" s="20" t="s">
        <v>60</v>
      </c>
      <c r="I81" s="20" t="s">
        <v>60</v>
      </c>
      <c r="J81" s="20" t="s">
        <v>60</v>
      </c>
      <c r="K81" s="20" t="s">
        <v>60</v>
      </c>
      <c r="L81" s="20" t="s">
        <v>60</v>
      </c>
      <c r="M81" s="20" t="s">
        <v>60</v>
      </c>
      <c r="N81" s="20" t="s">
        <v>60</v>
      </c>
      <c r="O81" s="20" t="s">
        <v>60</v>
      </c>
      <c r="P81" s="20" t="s">
        <v>60</v>
      </c>
      <c r="Q81" s="20" t="s">
        <v>60</v>
      </c>
      <c r="R81" s="20" t="s">
        <v>60</v>
      </c>
      <c r="S81" s="20" t="s">
        <v>60</v>
      </c>
      <c r="T81" s="20" t="s">
        <v>60</v>
      </c>
      <c r="U81" s="20" t="s">
        <v>60</v>
      </c>
      <c r="V81" s="20" t="s">
        <v>60</v>
      </c>
      <c r="W81" s="20" t="s">
        <v>60</v>
      </c>
      <c r="X81" s="20" t="s">
        <v>60</v>
      </c>
      <c r="Y81" s="20" t="s">
        <v>60</v>
      </c>
      <c r="Z81" s="20" t="s">
        <v>60</v>
      </c>
      <c r="AA81" s="20" t="s">
        <v>60</v>
      </c>
      <c r="AB81" s="20" t="s">
        <v>60</v>
      </c>
      <c r="AC81" s="20" t="s">
        <v>60</v>
      </c>
      <c r="AD81" s="20" t="s">
        <v>60</v>
      </c>
      <c r="AE81" s="20" t="s">
        <v>60</v>
      </c>
      <c r="AF81" s="20" t="s">
        <v>60</v>
      </c>
      <c r="AG81" s="20" t="s">
        <v>60</v>
      </c>
    </row>
    <row r="82" spans="1:33" ht="71.25">
      <c r="A82" s="15" t="s">
        <v>95</v>
      </c>
      <c r="B82" s="16" t="s">
        <v>96</v>
      </c>
      <c r="C82" s="17" t="s">
        <v>22</v>
      </c>
      <c r="D82" s="20" t="s">
        <v>60</v>
      </c>
      <c r="E82" s="20" t="s">
        <v>60</v>
      </c>
      <c r="F82" s="20" t="s">
        <v>60</v>
      </c>
      <c r="G82" s="20" t="s">
        <v>60</v>
      </c>
      <c r="H82" s="20" t="s">
        <v>60</v>
      </c>
      <c r="I82" s="20" t="s">
        <v>60</v>
      </c>
      <c r="J82" s="20" t="s">
        <v>60</v>
      </c>
      <c r="K82" s="20" t="s">
        <v>60</v>
      </c>
      <c r="L82" s="20" t="s">
        <v>60</v>
      </c>
      <c r="M82" s="20" t="s">
        <v>60</v>
      </c>
      <c r="N82" s="20" t="s">
        <v>60</v>
      </c>
      <c r="O82" s="20" t="s">
        <v>60</v>
      </c>
      <c r="P82" s="20" t="s">
        <v>60</v>
      </c>
      <c r="Q82" s="20" t="s">
        <v>60</v>
      </c>
      <c r="R82" s="20" t="s">
        <v>60</v>
      </c>
      <c r="S82" s="20" t="s">
        <v>60</v>
      </c>
      <c r="T82" s="20" t="s">
        <v>60</v>
      </c>
      <c r="U82" s="20" t="s">
        <v>60</v>
      </c>
      <c r="V82" s="20" t="s">
        <v>60</v>
      </c>
      <c r="W82" s="20" t="s">
        <v>60</v>
      </c>
      <c r="X82" s="20" t="s">
        <v>60</v>
      </c>
      <c r="Y82" s="20" t="s">
        <v>60</v>
      </c>
      <c r="Z82" s="20" t="s">
        <v>60</v>
      </c>
      <c r="AA82" s="20" t="s">
        <v>60</v>
      </c>
      <c r="AB82" s="20" t="s">
        <v>60</v>
      </c>
      <c r="AC82" s="20" t="s">
        <v>60</v>
      </c>
      <c r="AD82" s="20" t="s">
        <v>60</v>
      </c>
      <c r="AE82" s="20" t="s">
        <v>60</v>
      </c>
      <c r="AF82" s="20" t="s">
        <v>60</v>
      </c>
      <c r="AG82" s="20" t="s">
        <v>60</v>
      </c>
    </row>
    <row r="83" spans="1:33" ht="71.25">
      <c r="A83" s="15" t="s">
        <v>97</v>
      </c>
      <c r="B83" s="16" t="s">
        <v>98</v>
      </c>
      <c r="C83" s="17" t="s">
        <v>22</v>
      </c>
      <c r="D83" s="20" t="s">
        <v>60</v>
      </c>
      <c r="E83" s="20" t="s">
        <v>60</v>
      </c>
      <c r="F83" s="20" t="s">
        <v>60</v>
      </c>
      <c r="G83" s="20" t="s">
        <v>60</v>
      </c>
      <c r="H83" s="20" t="s">
        <v>60</v>
      </c>
      <c r="I83" s="20" t="s">
        <v>60</v>
      </c>
      <c r="J83" s="20" t="s">
        <v>60</v>
      </c>
      <c r="K83" s="20" t="s">
        <v>60</v>
      </c>
      <c r="L83" s="20" t="s">
        <v>60</v>
      </c>
      <c r="M83" s="20" t="s">
        <v>60</v>
      </c>
      <c r="N83" s="20" t="s">
        <v>60</v>
      </c>
      <c r="O83" s="20" t="s">
        <v>60</v>
      </c>
      <c r="P83" s="20" t="s">
        <v>60</v>
      </c>
      <c r="Q83" s="20" t="s">
        <v>60</v>
      </c>
      <c r="R83" s="20" t="s">
        <v>60</v>
      </c>
      <c r="S83" s="20" t="s">
        <v>60</v>
      </c>
      <c r="T83" s="20" t="s">
        <v>60</v>
      </c>
      <c r="U83" s="20" t="s">
        <v>60</v>
      </c>
      <c r="V83" s="20" t="s">
        <v>60</v>
      </c>
      <c r="W83" s="20" t="s">
        <v>60</v>
      </c>
      <c r="X83" s="20" t="s">
        <v>60</v>
      </c>
      <c r="Y83" s="20" t="s">
        <v>60</v>
      </c>
      <c r="Z83" s="20" t="s">
        <v>60</v>
      </c>
      <c r="AA83" s="20" t="s">
        <v>60</v>
      </c>
      <c r="AB83" s="20" t="s">
        <v>60</v>
      </c>
      <c r="AC83" s="20" t="s">
        <v>60</v>
      </c>
      <c r="AD83" s="20" t="s">
        <v>60</v>
      </c>
      <c r="AE83" s="20" t="s">
        <v>60</v>
      </c>
      <c r="AF83" s="20" t="s">
        <v>60</v>
      </c>
      <c r="AG83" s="20" t="s">
        <v>60</v>
      </c>
    </row>
    <row r="84" spans="1:33" ht="42.75">
      <c r="A84" s="15" t="s">
        <v>99</v>
      </c>
      <c r="B84" s="16" t="s">
        <v>100</v>
      </c>
      <c r="C84" s="179" t="s">
        <v>22</v>
      </c>
      <c r="D84" s="146" t="s">
        <v>60</v>
      </c>
      <c r="E84" s="146" t="s">
        <v>60</v>
      </c>
      <c r="F84" s="146" t="s">
        <v>60</v>
      </c>
      <c r="G84" s="146" t="s">
        <v>60</v>
      </c>
      <c r="H84" s="146" t="s">
        <v>60</v>
      </c>
      <c r="I84" s="146" t="s">
        <v>60</v>
      </c>
      <c r="J84" s="146" t="s">
        <v>60</v>
      </c>
      <c r="K84" s="146" t="s">
        <v>60</v>
      </c>
      <c r="L84" s="146" t="s">
        <v>60</v>
      </c>
      <c r="M84" s="146" t="s">
        <v>60</v>
      </c>
      <c r="N84" s="146" t="s">
        <v>60</v>
      </c>
      <c r="O84" s="146" t="s">
        <v>60</v>
      </c>
      <c r="P84" s="146" t="s">
        <v>60</v>
      </c>
      <c r="Q84" s="146" t="s">
        <v>60</v>
      </c>
      <c r="R84" s="146" t="s">
        <v>60</v>
      </c>
      <c r="S84" s="146">
        <f>S85</f>
        <v>0.3</v>
      </c>
      <c r="T84" s="146" t="s">
        <v>60</v>
      </c>
      <c r="U84" s="146" t="s">
        <v>60</v>
      </c>
      <c r="V84" s="146" t="s">
        <v>60</v>
      </c>
      <c r="W84" s="146" t="s">
        <v>60</v>
      </c>
      <c r="X84" s="146" t="s">
        <v>60</v>
      </c>
      <c r="Y84" s="146" t="s">
        <v>60</v>
      </c>
      <c r="Z84" s="146" t="s">
        <v>60</v>
      </c>
      <c r="AA84" s="146" t="s">
        <v>60</v>
      </c>
      <c r="AB84" s="146" t="s">
        <v>60</v>
      </c>
      <c r="AC84" s="146" t="s">
        <v>60</v>
      </c>
      <c r="AD84" s="146" t="s">
        <v>60</v>
      </c>
      <c r="AE84" s="146" t="s">
        <v>60</v>
      </c>
      <c r="AF84" s="146" t="s">
        <v>60</v>
      </c>
      <c r="AG84" s="146" t="s">
        <v>60</v>
      </c>
    </row>
    <row r="85" spans="1:33" ht="25.5">
      <c r="A85" s="120" t="s">
        <v>379</v>
      </c>
      <c r="B85" s="125" t="s">
        <v>495</v>
      </c>
      <c r="C85" s="122" t="s">
        <v>496</v>
      </c>
      <c r="D85" s="20" t="s">
        <v>60</v>
      </c>
      <c r="E85" s="20" t="s">
        <v>60</v>
      </c>
      <c r="F85" s="20" t="s">
        <v>60</v>
      </c>
      <c r="G85" s="20" t="s">
        <v>60</v>
      </c>
      <c r="H85" s="20" t="s">
        <v>60</v>
      </c>
      <c r="I85" s="20" t="s">
        <v>60</v>
      </c>
      <c r="J85" s="20" t="s">
        <v>60</v>
      </c>
      <c r="K85" s="20" t="s">
        <v>60</v>
      </c>
      <c r="L85" s="20" t="s">
        <v>60</v>
      </c>
      <c r="M85" s="20" t="s">
        <v>60</v>
      </c>
      <c r="N85" s="20" t="s">
        <v>60</v>
      </c>
      <c r="O85" s="20" t="s">
        <v>60</v>
      </c>
      <c r="P85" s="20">
        <v>3</v>
      </c>
      <c r="Q85" s="20" t="s">
        <v>60</v>
      </c>
      <c r="R85" s="20" t="s">
        <v>60</v>
      </c>
      <c r="S85" s="20">
        <v>0.3</v>
      </c>
      <c r="T85" s="20" t="s">
        <v>60</v>
      </c>
      <c r="U85" s="20" t="s">
        <v>60</v>
      </c>
      <c r="V85" s="20" t="s">
        <v>60</v>
      </c>
      <c r="W85" s="20" t="s">
        <v>60</v>
      </c>
      <c r="X85" s="20" t="s">
        <v>60</v>
      </c>
      <c r="Y85" s="20" t="s">
        <v>60</v>
      </c>
      <c r="Z85" s="20" t="s">
        <v>60</v>
      </c>
      <c r="AA85" s="20" t="s">
        <v>60</v>
      </c>
      <c r="AB85" s="20" t="s">
        <v>60</v>
      </c>
      <c r="AC85" s="20" t="s">
        <v>60</v>
      </c>
      <c r="AD85" s="20" t="s">
        <v>60</v>
      </c>
      <c r="AE85" s="20" t="s">
        <v>60</v>
      </c>
      <c r="AF85" s="20" t="s">
        <v>60</v>
      </c>
      <c r="AG85" s="20" t="s">
        <v>60</v>
      </c>
    </row>
    <row r="86" spans="1:33" ht="43.5">
      <c r="A86" s="15" t="s">
        <v>101</v>
      </c>
      <c r="B86" s="18" t="s">
        <v>102</v>
      </c>
      <c r="C86" s="17" t="s">
        <v>22</v>
      </c>
      <c r="D86" s="20" t="s">
        <v>60</v>
      </c>
      <c r="E86" s="20" t="s">
        <v>60</v>
      </c>
      <c r="F86" s="20" t="s">
        <v>60</v>
      </c>
      <c r="G86" s="20" t="s">
        <v>60</v>
      </c>
      <c r="H86" s="20" t="s">
        <v>60</v>
      </c>
      <c r="I86" s="20" t="s">
        <v>60</v>
      </c>
      <c r="J86" s="20" t="s">
        <v>60</v>
      </c>
      <c r="K86" s="20" t="s">
        <v>60</v>
      </c>
      <c r="L86" s="20" t="s">
        <v>60</v>
      </c>
      <c r="M86" s="20" t="s">
        <v>60</v>
      </c>
      <c r="N86" s="20" t="s">
        <v>60</v>
      </c>
      <c r="O86" s="20" t="s">
        <v>60</v>
      </c>
      <c r="P86" s="20" t="s">
        <v>60</v>
      </c>
      <c r="Q86" s="20" t="s">
        <v>60</v>
      </c>
      <c r="R86" s="20" t="s">
        <v>60</v>
      </c>
      <c r="S86" s="20" t="s">
        <v>60</v>
      </c>
      <c r="T86" s="20" t="s">
        <v>60</v>
      </c>
      <c r="U86" s="20" t="s">
        <v>60</v>
      </c>
      <c r="V86" s="20" t="s">
        <v>60</v>
      </c>
      <c r="W86" s="20" t="s">
        <v>60</v>
      </c>
      <c r="X86" s="20" t="s">
        <v>60</v>
      </c>
      <c r="Y86" s="20" t="s">
        <v>60</v>
      </c>
      <c r="Z86" s="20" t="s">
        <v>60</v>
      </c>
      <c r="AA86" s="20" t="s">
        <v>60</v>
      </c>
      <c r="AB86" s="20" t="s">
        <v>60</v>
      </c>
      <c r="AC86" s="20" t="s">
        <v>60</v>
      </c>
      <c r="AD86" s="20" t="s">
        <v>60</v>
      </c>
      <c r="AE86" s="20" t="s">
        <v>60</v>
      </c>
      <c r="AF86" s="20" t="s">
        <v>60</v>
      </c>
      <c r="AG86" s="20" t="s">
        <v>60</v>
      </c>
    </row>
    <row r="87" spans="1:33" ht="29.25">
      <c r="A87" s="15" t="s">
        <v>103</v>
      </c>
      <c r="B87" s="18" t="s">
        <v>104</v>
      </c>
      <c r="C87" s="17" t="s">
        <v>22</v>
      </c>
      <c r="D87" s="146" t="s">
        <v>60</v>
      </c>
      <c r="E87" s="146">
        <f>E89</f>
        <v>0.25</v>
      </c>
      <c r="F87" s="146" t="s">
        <v>60</v>
      </c>
      <c r="G87" s="146" t="s">
        <v>60</v>
      </c>
      <c r="H87" s="146" t="s">
        <v>60</v>
      </c>
      <c r="I87" s="146">
        <f>I88</f>
        <v>1</v>
      </c>
      <c r="J87" s="146" t="s">
        <v>60</v>
      </c>
      <c r="K87" s="146">
        <f>K91</f>
        <v>0.25</v>
      </c>
      <c r="L87" s="146" t="s">
        <v>60</v>
      </c>
      <c r="M87" s="146" t="s">
        <v>60</v>
      </c>
      <c r="N87" s="146" t="s">
        <v>60</v>
      </c>
      <c r="O87" s="146">
        <f>O90</f>
        <v>1</v>
      </c>
      <c r="P87" s="146" t="s">
        <v>60</v>
      </c>
      <c r="Q87" s="146">
        <f>Q92</f>
        <v>0.4</v>
      </c>
      <c r="R87" s="146" t="s">
        <v>60</v>
      </c>
      <c r="S87" s="146" t="s">
        <v>60</v>
      </c>
      <c r="T87" s="146" t="s">
        <v>60</v>
      </c>
      <c r="U87" s="146" t="s">
        <v>60</v>
      </c>
      <c r="V87" s="146" t="s">
        <v>60</v>
      </c>
      <c r="W87" s="146">
        <f>W94</f>
        <v>0.4</v>
      </c>
      <c r="X87" s="146" t="s">
        <v>60</v>
      </c>
      <c r="Y87" s="146" t="s">
        <v>60</v>
      </c>
      <c r="Z87" s="146" t="s">
        <v>60</v>
      </c>
      <c r="AA87" s="146">
        <f>AA93</f>
        <v>1</v>
      </c>
      <c r="AB87" s="146" t="s">
        <v>60</v>
      </c>
      <c r="AC87" s="146">
        <f>AC96</f>
        <v>0.4</v>
      </c>
      <c r="AD87" s="146" t="s">
        <v>60</v>
      </c>
      <c r="AE87" s="146" t="s">
        <v>60</v>
      </c>
      <c r="AF87" s="146" t="s">
        <v>60</v>
      </c>
      <c r="AG87" s="146">
        <f>AG95</f>
        <v>1</v>
      </c>
    </row>
    <row r="88" spans="1:33" ht="25.5">
      <c r="A88" s="120" t="s">
        <v>497</v>
      </c>
      <c r="B88" s="125" t="s">
        <v>498</v>
      </c>
      <c r="C88" s="122" t="s">
        <v>499</v>
      </c>
      <c r="D88" s="20">
        <v>3</v>
      </c>
      <c r="E88" s="20" t="s">
        <v>60</v>
      </c>
      <c r="F88" s="20" t="s">
        <v>60</v>
      </c>
      <c r="G88" s="20" t="s">
        <v>60</v>
      </c>
      <c r="H88" s="20" t="s">
        <v>60</v>
      </c>
      <c r="I88" s="20">
        <v>1</v>
      </c>
      <c r="J88" s="20" t="s">
        <v>60</v>
      </c>
      <c r="K88" s="20" t="s">
        <v>60</v>
      </c>
      <c r="L88" s="20" t="s">
        <v>60</v>
      </c>
      <c r="M88" s="20" t="s">
        <v>60</v>
      </c>
      <c r="N88" s="20" t="s">
        <v>60</v>
      </c>
      <c r="O88" s="20" t="s">
        <v>60</v>
      </c>
      <c r="P88" s="20" t="s">
        <v>60</v>
      </c>
      <c r="Q88" s="20" t="s">
        <v>60</v>
      </c>
      <c r="R88" s="20" t="s">
        <v>60</v>
      </c>
      <c r="S88" s="20" t="s">
        <v>60</v>
      </c>
      <c r="T88" s="20" t="s">
        <v>60</v>
      </c>
      <c r="U88" s="20" t="s">
        <v>60</v>
      </c>
      <c r="V88" s="20" t="s">
        <v>60</v>
      </c>
      <c r="W88" s="20" t="s">
        <v>60</v>
      </c>
      <c r="X88" s="20" t="s">
        <v>60</v>
      </c>
      <c r="Y88" s="20" t="s">
        <v>60</v>
      </c>
      <c r="Z88" s="20" t="s">
        <v>60</v>
      </c>
      <c r="AA88" s="20" t="s">
        <v>60</v>
      </c>
      <c r="AB88" s="20" t="s">
        <v>60</v>
      </c>
      <c r="AC88" s="20" t="s">
        <v>60</v>
      </c>
      <c r="AD88" s="20" t="s">
        <v>60</v>
      </c>
      <c r="AE88" s="20" t="s">
        <v>60</v>
      </c>
      <c r="AF88" s="20" t="s">
        <v>60</v>
      </c>
      <c r="AG88" s="20" t="s">
        <v>60</v>
      </c>
    </row>
    <row r="89" spans="1:33" ht="25.5">
      <c r="A89" s="120" t="s">
        <v>500</v>
      </c>
      <c r="B89" s="126" t="s">
        <v>501</v>
      </c>
      <c r="C89" s="122" t="s">
        <v>502</v>
      </c>
      <c r="D89" s="20">
        <v>4</v>
      </c>
      <c r="E89" s="20">
        <v>0.25</v>
      </c>
      <c r="F89" s="20" t="s">
        <v>60</v>
      </c>
      <c r="G89" s="20" t="s">
        <v>60</v>
      </c>
      <c r="H89" s="20" t="s">
        <v>60</v>
      </c>
      <c r="I89" s="20" t="s">
        <v>60</v>
      </c>
      <c r="J89" s="20" t="s">
        <v>60</v>
      </c>
      <c r="K89" s="20" t="s">
        <v>60</v>
      </c>
      <c r="L89" s="20" t="s">
        <v>60</v>
      </c>
      <c r="M89" s="20" t="s">
        <v>60</v>
      </c>
      <c r="N89" s="20" t="s">
        <v>60</v>
      </c>
      <c r="O89" s="20" t="s">
        <v>60</v>
      </c>
      <c r="P89" s="20" t="s">
        <v>60</v>
      </c>
      <c r="Q89" s="20" t="s">
        <v>60</v>
      </c>
      <c r="R89" s="20" t="s">
        <v>60</v>
      </c>
      <c r="S89" s="20" t="s">
        <v>60</v>
      </c>
      <c r="T89" s="20" t="s">
        <v>60</v>
      </c>
      <c r="U89" s="20" t="s">
        <v>60</v>
      </c>
      <c r="V89" s="20" t="s">
        <v>60</v>
      </c>
      <c r="W89" s="20" t="s">
        <v>60</v>
      </c>
      <c r="X89" s="20" t="s">
        <v>60</v>
      </c>
      <c r="Y89" s="20" t="s">
        <v>60</v>
      </c>
      <c r="Z89" s="20" t="s">
        <v>60</v>
      </c>
      <c r="AA89" s="20" t="s">
        <v>60</v>
      </c>
      <c r="AB89" s="20" t="s">
        <v>60</v>
      </c>
      <c r="AC89" s="20" t="s">
        <v>60</v>
      </c>
      <c r="AD89" s="20" t="s">
        <v>60</v>
      </c>
      <c r="AE89" s="20" t="s">
        <v>60</v>
      </c>
      <c r="AF89" s="20" t="s">
        <v>60</v>
      </c>
      <c r="AG89" s="20" t="s">
        <v>60</v>
      </c>
    </row>
    <row r="90" spans="1:33" ht="25.5">
      <c r="A90" s="120" t="s">
        <v>503</v>
      </c>
      <c r="B90" s="125" t="s">
        <v>504</v>
      </c>
      <c r="C90" s="122" t="s">
        <v>505</v>
      </c>
      <c r="D90" s="20" t="s">
        <v>60</v>
      </c>
      <c r="E90" s="20" t="s">
        <v>60</v>
      </c>
      <c r="F90" s="20" t="s">
        <v>60</v>
      </c>
      <c r="G90" s="20" t="s">
        <v>60</v>
      </c>
      <c r="H90" s="20" t="s">
        <v>60</v>
      </c>
      <c r="I90" s="20" t="s">
        <v>60</v>
      </c>
      <c r="J90" s="20">
        <v>3</v>
      </c>
      <c r="K90" s="20" t="s">
        <v>60</v>
      </c>
      <c r="L90" s="20" t="s">
        <v>60</v>
      </c>
      <c r="M90" s="20" t="s">
        <v>60</v>
      </c>
      <c r="N90" s="20" t="s">
        <v>60</v>
      </c>
      <c r="O90" s="20">
        <v>1</v>
      </c>
      <c r="P90" s="20" t="s">
        <v>60</v>
      </c>
      <c r="Q90" s="20" t="s">
        <v>60</v>
      </c>
      <c r="R90" s="20" t="s">
        <v>60</v>
      </c>
      <c r="S90" s="20" t="s">
        <v>60</v>
      </c>
      <c r="T90" s="20" t="s">
        <v>60</v>
      </c>
      <c r="U90" s="20" t="s">
        <v>60</v>
      </c>
      <c r="V90" s="20" t="s">
        <v>60</v>
      </c>
      <c r="W90" s="20" t="s">
        <v>60</v>
      </c>
      <c r="X90" s="20" t="s">
        <v>60</v>
      </c>
      <c r="Y90" s="20" t="s">
        <v>60</v>
      </c>
      <c r="Z90" s="20" t="s">
        <v>60</v>
      </c>
      <c r="AA90" s="20" t="s">
        <v>60</v>
      </c>
      <c r="AB90" s="20" t="s">
        <v>60</v>
      </c>
      <c r="AC90" s="20" t="s">
        <v>60</v>
      </c>
      <c r="AD90" s="20" t="s">
        <v>60</v>
      </c>
      <c r="AE90" s="20" t="s">
        <v>60</v>
      </c>
      <c r="AF90" s="20" t="s">
        <v>60</v>
      </c>
      <c r="AG90" s="20" t="s">
        <v>60</v>
      </c>
    </row>
    <row r="91" spans="1:33" ht="25.5">
      <c r="A91" s="120" t="s">
        <v>506</v>
      </c>
      <c r="B91" s="126" t="s">
        <v>501</v>
      </c>
      <c r="C91" s="122" t="s">
        <v>507</v>
      </c>
      <c r="D91" s="20" t="s">
        <v>60</v>
      </c>
      <c r="E91" s="20" t="s">
        <v>60</v>
      </c>
      <c r="F91" s="20" t="s">
        <v>60</v>
      </c>
      <c r="G91" s="20" t="s">
        <v>60</v>
      </c>
      <c r="H91" s="20" t="s">
        <v>60</v>
      </c>
      <c r="I91" s="20" t="s">
        <v>60</v>
      </c>
      <c r="J91" s="20">
        <v>4</v>
      </c>
      <c r="K91" s="20">
        <v>0.25</v>
      </c>
      <c r="L91" s="20" t="s">
        <v>60</v>
      </c>
      <c r="M91" s="20" t="s">
        <v>60</v>
      </c>
      <c r="N91" s="20" t="s">
        <v>60</v>
      </c>
      <c r="O91" s="20" t="s">
        <v>60</v>
      </c>
      <c r="P91" s="20" t="s">
        <v>60</v>
      </c>
      <c r="Q91" s="20" t="s">
        <v>60</v>
      </c>
      <c r="R91" s="20" t="s">
        <v>60</v>
      </c>
      <c r="S91" s="20" t="s">
        <v>60</v>
      </c>
      <c r="T91" s="20" t="s">
        <v>60</v>
      </c>
      <c r="U91" s="20" t="s">
        <v>60</v>
      </c>
      <c r="V91" s="20" t="s">
        <v>60</v>
      </c>
      <c r="W91" s="20" t="s">
        <v>60</v>
      </c>
      <c r="X91" s="20" t="s">
        <v>60</v>
      </c>
      <c r="Y91" s="20" t="s">
        <v>60</v>
      </c>
      <c r="Z91" s="20" t="s">
        <v>60</v>
      </c>
      <c r="AA91" s="20" t="s">
        <v>60</v>
      </c>
      <c r="AB91" s="20" t="s">
        <v>60</v>
      </c>
      <c r="AC91" s="20" t="s">
        <v>60</v>
      </c>
      <c r="AD91" s="20" t="s">
        <v>60</v>
      </c>
      <c r="AE91" s="20" t="s">
        <v>60</v>
      </c>
      <c r="AF91" s="20" t="s">
        <v>60</v>
      </c>
      <c r="AG91" s="20" t="s">
        <v>60</v>
      </c>
    </row>
    <row r="92" spans="1:33" ht="25.5">
      <c r="A92" s="120" t="s">
        <v>508</v>
      </c>
      <c r="B92" s="126" t="s">
        <v>509</v>
      </c>
      <c r="C92" s="122" t="s">
        <v>510</v>
      </c>
      <c r="D92" s="20" t="s">
        <v>60</v>
      </c>
      <c r="E92" s="20" t="s">
        <v>60</v>
      </c>
      <c r="F92" s="20" t="s">
        <v>60</v>
      </c>
      <c r="G92" s="20" t="s">
        <v>60</v>
      </c>
      <c r="H92" s="20" t="s">
        <v>60</v>
      </c>
      <c r="I92" s="20" t="s">
        <v>60</v>
      </c>
      <c r="J92" s="20" t="s">
        <v>60</v>
      </c>
      <c r="K92" s="20" t="s">
        <v>60</v>
      </c>
      <c r="L92" s="20" t="s">
        <v>60</v>
      </c>
      <c r="M92" s="20" t="s">
        <v>60</v>
      </c>
      <c r="N92" s="20" t="s">
        <v>60</v>
      </c>
      <c r="O92" s="20" t="s">
        <v>60</v>
      </c>
      <c r="P92" s="20">
        <v>4</v>
      </c>
      <c r="Q92" s="20">
        <v>0.4</v>
      </c>
      <c r="R92" s="20" t="s">
        <v>60</v>
      </c>
      <c r="S92" s="20" t="s">
        <v>60</v>
      </c>
      <c r="T92" s="20" t="s">
        <v>60</v>
      </c>
      <c r="U92" s="20" t="s">
        <v>60</v>
      </c>
      <c r="V92" s="20" t="s">
        <v>60</v>
      </c>
      <c r="W92" s="20" t="s">
        <v>60</v>
      </c>
      <c r="X92" s="20" t="s">
        <v>60</v>
      </c>
      <c r="Y92" s="20" t="s">
        <v>60</v>
      </c>
      <c r="Z92" s="20" t="s">
        <v>60</v>
      </c>
      <c r="AA92" s="20" t="s">
        <v>60</v>
      </c>
      <c r="AB92" s="20" t="s">
        <v>60</v>
      </c>
      <c r="AC92" s="20" t="s">
        <v>60</v>
      </c>
      <c r="AD92" s="20" t="s">
        <v>60</v>
      </c>
      <c r="AE92" s="20" t="s">
        <v>60</v>
      </c>
      <c r="AF92" s="20" t="s">
        <v>60</v>
      </c>
      <c r="AG92" s="20" t="s">
        <v>60</v>
      </c>
    </row>
    <row r="93" spans="1:33" ht="15.75">
      <c r="A93" s="120" t="s">
        <v>511</v>
      </c>
      <c r="B93" s="125" t="s">
        <v>512</v>
      </c>
      <c r="C93" s="122" t="s">
        <v>513</v>
      </c>
      <c r="D93" s="20" t="s">
        <v>60</v>
      </c>
      <c r="E93" s="20" t="s">
        <v>60</v>
      </c>
      <c r="F93" s="20" t="s">
        <v>60</v>
      </c>
      <c r="G93" s="20" t="s">
        <v>60</v>
      </c>
      <c r="H93" s="20" t="s">
        <v>60</v>
      </c>
      <c r="I93" s="20" t="s">
        <v>60</v>
      </c>
      <c r="J93" s="20" t="s">
        <v>60</v>
      </c>
      <c r="K93" s="20" t="s">
        <v>60</v>
      </c>
      <c r="L93" s="20" t="s">
        <v>60</v>
      </c>
      <c r="M93" s="20" t="s">
        <v>60</v>
      </c>
      <c r="N93" s="20" t="s">
        <v>60</v>
      </c>
      <c r="O93" s="20" t="s">
        <v>60</v>
      </c>
      <c r="P93" s="20" t="s">
        <v>60</v>
      </c>
      <c r="Q93" s="20" t="s">
        <v>60</v>
      </c>
      <c r="R93" s="20" t="s">
        <v>60</v>
      </c>
      <c r="S93" s="20" t="s">
        <v>60</v>
      </c>
      <c r="T93" s="20" t="s">
        <v>60</v>
      </c>
      <c r="U93" s="20" t="s">
        <v>60</v>
      </c>
      <c r="V93" s="20">
        <v>1</v>
      </c>
      <c r="W93" s="20" t="s">
        <v>60</v>
      </c>
      <c r="X93" s="20" t="s">
        <v>60</v>
      </c>
      <c r="Y93" s="20" t="s">
        <v>60</v>
      </c>
      <c r="Z93" s="20" t="s">
        <v>60</v>
      </c>
      <c r="AA93" s="20">
        <v>1</v>
      </c>
      <c r="AB93" s="20" t="s">
        <v>60</v>
      </c>
      <c r="AC93" s="20" t="s">
        <v>60</v>
      </c>
      <c r="AD93" s="20" t="s">
        <v>60</v>
      </c>
      <c r="AE93" s="20" t="s">
        <v>60</v>
      </c>
      <c r="AF93" s="20" t="s">
        <v>60</v>
      </c>
      <c r="AG93" s="20" t="s">
        <v>60</v>
      </c>
    </row>
    <row r="94" spans="1:33" ht="25.5">
      <c r="A94" s="120" t="s">
        <v>514</v>
      </c>
      <c r="B94" s="126" t="s">
        <v>509</v>
      </c>
      <c r="C94" s="122" t="s">
        <v>515</v>
      </c>
      <c r="D94" s="20" t="s">
        <v>60</v>
      </c>
      <c r="E94" s="20" t="s">
        <v>60</v>
      </c>
      <c r="F94" s="20" t="s">
        <v>60</v>
      </c>
      <c r="G94" s="20" t="s">
        <v>60</v>
      </c>
      <c r="H94" s="20" t="s">
        <v>60</v>
      </c>
      <c r="I94" s="20" t="s">
        <v>60</v>
      </c>
      <c r="J94" s="20" t="s">
        <v>60</v>
      </c>
      <c r="K94" s="20" t="s">
        <v>60</v>
      </c>
      <c r="L94" s="20" t="s">
        <v>60</v>
      </c>
      <c r="M94" s="20" t="s">
        <v>60</v>
      </c>
      <c r="N94" s="20" t="s">
        <v>60</v>
      </c>
      <c r="O94" s="20" t="s">
        <v>60</v>
      </c>
      <c r="P94" s="20" t="s">
        <v>60</v>
      </c>
      <c r="Q94" s="20" t="s">
        <v>60</v>
      </c>
      <c r="R94" s="20" t="s">
        <v>60</v>
      </c>
      <c r="S94" s="20" t="s">
        <v>60</v>
      </c>
      <c r="T94" s="20" t="s">
        <v>60</v>
      </c>
      <c r="U94" s="20" t="s">
        <v>60</v>
      </c>
      <c r="V94" s="20">
        <v>4</v>
      </c>
      <c r="W94" s="20">
        <v>0.4</v>
      </c>
      <c r="X94" s="20" t="s">
        <v>60</v>
      </c>
      <c r="Y94" s="20" t="s">
        <v>60</v>
      </c>
      <c r="Z94" s="20" t="s">
        <v>60</v>
      </c>
      <c r="AA94" s="20" t="s">
        <v>60</v>
      </c>
      <c r="AB94" s="20" t="s">
        <v>60</v>
      </c>
      <c r="AC94" s="20" t="s">
        <v>60</v>
      </c>
      <c r="AD94" s="20" t="s">
        <v>60</v>
      </c>
      <c r="AE94" s="20" t="s">
        <v>60</v>
      </c>
      <c r="AF94" s="20" t="s">
        <v>60</v>
      </c>
      <c r="AG94" s="20" t="s">
        <v>60</v>
      </c>
    </row>
    <row r="95" spans="1:33" ht="25.5">
      <c r="A95" s="120" t="s">
        <v>516</v>
      </c>
      <c r="B95" s="125" t="s">
        <v>517</v>
      </c>
      <c r="C95" s="122" t="s">
        <v>518</v>
      </c>
      <c r="D95" s="20" t="s">
        <v>60</v>
      </c>
      <c r="E95" s="20" t="s">
        <v>60</v>
      </c>
      <c r="F95" s="20" t="s">
        <v>60</v>
      </c>
      <c r="G95" s="20" t="s">
        <v>60</v>
      </c>
      <c r="H95" s="20" t="s">
        <v>60</v>
      </c>
      <c r="I95" s="20" t="s">
        <v>60</v>
      </c>
      <c r="J95" s="20" t="s">
        <v>60</v>
      </c>
      <c r="K95" s="20" t="s">
        <v>60</v>
      </c>
      <c r="L95" s="20" t="s">
        <v>60</v>
      </c>
      <c r="M95" s="20" t="s">
        <v>60</v>
      </c>
      <c r="N95" s="20" t="s">
        <v>60</v>
      </c>
      <c r="O95" s="20" t="s">
        <v>60</v>
      </c>
      <c r="P95" s="20" t="s">
        <v>60</v>
      </c>
      <c r="Q95" s="20" t="s">
        <v>60</v>
      </c>
      <c r="R95" s="20" t="s">
        <v>60</v>
      </c>
      <c r="S95" s="20" t="s">
        <v>60</v>
      </c>
      <c r="T95" s="20" t="s">
        <v>60</v>
      </c>
      <c r="U95" s="20" t="s">
        <v>60</v>
      </c>
      <c r="V95" s="20" t="s">
        <v>60</v>
      </c>
      <c r="W95" s="20" t="s">
        <v>60</v>
      </c>
      <c r="X95" s="20" t="s">
        <v>60</v>
      </c>
      <c r="Y95" s="20" t="s">
        <v>60</v>
      </c>
      <c r="Z95" s="20" t="s">
        <v>60</v>
      </c>
      <c r="AA95" s="20" t="s">
        <v>60</v>
      </c>
      <c r="AB95" s="20">
        <v>3</v>
      </c>
      <c r="AC95" s="20" t="s">
        <v>60</v>
      </c>
      <c r="AD95" s="20" t="s">
        <v>60</v>
      </c>
      <c r="AE95" s="20" t="s">
        <v>60</v>
      </c>
      <c r="AF95" s="20" t="s">
        <v>60</v>
      </c>
      <c r="AG95" s="20">
        <v>1</v>
      </c>
    </row>
    <row r="96" spans="1:33" ht="25.5">
      <c r="A96" s="120" t="s">
        <v>519</v>
      </c>
      <c r="B96" s="126" t="s">
        <v>509</v>
      </c>
      <c r="C96" s="122" t="s">
        <v>520</v>
      </c>
      <c r="D96" s="20" t="s">
        <v>60</v>
      </c>
      <c r="E96" s="20" t="s">
        <v>60</v>
      </c>
      <c r="F96" s="20" t="s">
        <v>60</v>
      </c>
      <c r="G96" s="20" t="s">
        <v>60</v>
      </c>
      <c r="H96" s="20" t="s">
        <v>60</v>
      </c>
      <c r="I96" s="20" t="s">
        <v>60</v>
      </c>
      <c r="J96" s="20" t="s">
        <v>60</v>
      </c>
      <c r="K96" s="20" t="s">
        <v>60</v>
      </c>
      <c r="L96" s="20" t="s">
        <v>60</v>
      </c>
      <c r="M96" s="20" t="s">
        <v>60</v>
      </c>
      <c r="N96" s="20" t="s">
        <v>60</v>
      </c>
      <c r="O96" s="20" t="s">
        <v>60</v>
      </c>
      <c r="P96" s="20" t="s">
        <v>60</v>
      </c>
      <c r="Q96" s="20" t="s">
        <v>60</v>
      </c>
      <c r="R96" s="20" t="s">
        <v>60</v>
      </c>
      <c r="S96" s="20" t="s">
        <v>60</v>
      </c>
      <c r="T96" s="20" t="s">
        <v>60</v>
      </c>
      <c r="U96" s="20" t="s">
        <v>60</v>
      </c>
      <c r="V96" s="20" t="s">
        <v>60</v>
      </c>
      <c r="W96" s="20" t="s">
        <v>60</v>
      </c>
      <c r="X96" s="20" t="s">
        <v>60</v>
      </c>
      <c r="Y96" s="20" t="s">
        <v>60</v>
      </c>
      <c r="Z96" s="20" t="s">
        <v>60</v>
      </c>
      <c r="AA96" s="20" t="s">
        <v>60</v>
      </c>
      <c r="AB96" s="20">
        <v>4</v>
      </c>
      <c r="AC96" s="20">
        <v>0.4</v>
      </c>
      <c r="AD96" s="20" t="s">
        <v>60</v>
      </c>
      <c r="AE96" s="20" t="s">
        <v>60</v>
      </c>
      <c r="AF96" s="20" t="s">
        <v>60</v>
      </c>
      <c r="AG96" s="20" t="s">
        <v>60</v>
      </c>
    </row>
  </sheetData>
  <mergeCells count="20">
    <mergeCell ref="J14:O14"/>
    <mergeCell ref="P14:U14"/>
    <mergeCell ref="V14:AA14"/>
    <mergeCell ref="AB14:AG14"/>
    <mergeCell ref="A11:A15"/>
    <mergeCell ref="B11:B15"/>
    <mergeCell ref="C11:C15"/>
    <mergeCell ref="D11:AG11"/>
    <mergeCell ref="D12:I13"/>
    <mergeCell ref="J12:O13"/>
    <mergeCell ref="P12:U13"/>
    <mergeCell ref="V12:AA13"/>
    <mergeCell ref="AB12:AG13"/>
    <mergeCell ref="D14:I14"/>
    <mergeCell ref="A10:U10"/>
    <mergeCell ref="AA1:AG1"/>
    <mergeCell ref="A4:AG4"/>
    <mergeCell ref="A5:AG5"/>
    <mergeCell ref="A7:AG7"/>
    <mergeCell ref="A8:AG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95"/>
  <sheetViews>
    <sheetView topLeftCell="W1" zoomScale="75" zoomScaleNormal="75" workbookViewId="0">
      <pane ySplit="16" topLeftCell="A17" activePane="bottomLeft" state="frozen"/>
      <selection pane="bottomLeft" activeCell="L21" sqref="L21"/>
    </sheetView>
  </sheetViews>
  <sheetFormatPr defaultRowHeight="15"/>
  <cols>
    <col min="1" max="1" width="14.5703125" style="1" customWidth="1"/>
    <col min="2" max="2" width="40.28515625" style="1" customWidth="1"/>
    <col min="3" max="3" width="19.140625" style="1" customWidth="1"/>
    <col min="4" max="9" width="6.85546875" style="1" customWidth="1"/>
    <col min="10" max="10" width="8.28515625" style="1" customWidth="1"/>
    <col min="11" max="16" width="6.85546875" style="1" customWidth="1"/>
    <col min="17" max="17" width="8" style="1" customWidth="1"/>
    <col min="18" max="23" width="6.85546875" style="1" customWidth="1"/>
    <col min="24" max="24" width="8.28515625" style="1" customWidth="1"/>
    <col min="25" max="30" width="6.85546875" style="1" customWidth="1"/>
    <col min="31" max="45" width="8.28515625" style="1" customWidth="1"/>
    <col min="46" max="51" width="6.85546875" style="1" customWidth="1"/>
    <col min="52" max="52" width="8.85546875" style="1" customWidth="1"/>
    <col min="53" max="16384" width="9.140625" style="1"/>
  </cols>
  <sheetData>
    <row r="1" spans="1:52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197" t="s">
        <v>417</v>
      </c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</row>
    <row r="2" spans="1:5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8.75">
      <c r="A4" s="191" t="s">
        <v>333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</row>
    <row r="5" spans="1:52" ht="18.75">
      <c r="A5" s="191" t="s">
        <v>347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</row>
    <row r="6" spans="1:52" ht="18.7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</row>
    <row r="7" spans="1:52" ht="18.75">
      <c r="A7" s="194" t="s">
        <v>525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</row>
    <row r="8" spans="1:52" ht="15.75">
      <c r="A8" s="218" t="s">
        <v>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</row>
    <row r="9" spans="1:52" ht="15.75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"/>
      <c r="S9" s="2"/>
      <c r="T9" s="6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5.75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</row>
    <row r="11" spans="1:52" s="84" customFormat="1" ht="26.25" customHeight="1">
      <c r="A11" s="248" t="s">
        <v>1</v>
      </c>
      <c r="B11" s="248" t="s">
        <v>2</v>
      </c>
      <c r="C11" s="248" t="s">
        <v>3</v>
      </c>
      <c r="D11" s="249" t="s">
        <v>348</v>
      </c>
      <c r="E11" s="249"/>
      <c r="F11" s="249"/>
      <c r="G11" s="249"/>
      <c r="H11" s="249"/>
      <c r="I11" s="249"/>
      <c r="J11" s="249"/>
      <c r="K11" s="250" t="s">
        <v>349</v>
      </c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2"/>
    </row>
    <row r="12" spans="1:52" s="84" customFormat="1" ht="26.25" customHeight="1">
      <c r="A12" s="248"/>
      <c r="B12" s="248"/>
      <c r="C12" s="248"/>
      <c r="D12" s="249"/>
      <c r="E12" s="249"/>
      <c r="F12" s="249"/>
      <c r="G12" s="249"/>
      <c r="H12" s="249"/>
      <c r="I12" s="249"/>
      <c r="J12" s="249"/>
      <c r="K12" s="253" t="s">
        <v>232</v>
      </c>
      <c r="L12" s="253"/>
      <c r="M12" s="253"/>
      <c r="N12" s="253"/>
      <c r="O12" s="253"/>
      <c r="P12" s="253"/>
      <c r="Q12" s="253"/>
      <c r="R12" s="253" t="s">
        <v>233</v>
      </c>
      <c r="S12" s="253"/>
      <c r="T12" s="253"/>
      <c r="U12" s="253"/>
      <c r="V12" s="253"/>
      <c r="W12" s="253"/>
      <c r="X12" s="253"/>
      <c r="Y12" s="253" t="s">
        <v>234</v>
      </c>
      <c r="Z12" s="253"/>
      <c r="AA12" s="253"/>
      <c r="AB12" s="253"/>
      <c r="AC12" s="253"/>
      <c r="AD12" s="253"/>
      <c r="AE12" s="253"/>
      <c r="AF12" s="253" t="s">
        <v>235</v>
      </c>
      <c r="AG12" s="253"/>
      <c r="AH12" s="253"/>
      <c r="AI12" s="253"/>
      <c r="AJ12" s="253"/>
      <c r="AK12" s="253"/>
      <c r="AL12" s="253"/>
      <c r="AM12" s="253" t="s">
        <v>236</v>
      </c>
      <c r="AN12" s="253"/>
      <c r="AO12" s="253"/>
      <c r="AP12" s="253"/>
      <c r="AQ12" s="253"/>
      <c r="AR12" s="253"/>
      <c r="AS12" s="253"/>
      <c r="AT12" s="245" t="s">
        <v>350</v>
      </c>
      <c r="AU12" s="245"/>
      <c r="AV12" s="245"/>
      <c r="AW12" s="245"/>
      <c r="AX12" s="245"/>
      <c r="AY12" s="245"/>
      <c r="AZ12" s="245"/>
    </row>
    <row r="13" spans="1:52" s="84" customFormat="1" ht="33.75" customHeight="1">
      <c r="A13" s="248"/>
      <c r="B13" s="248"/>
      <c r="C13" s="248"/>
      <c r="D13" s="246" t="s">
        <v>10</v>
      </c>
      <c r="E13" s="246"/>
      <c r="F13" s="246"/>
      <c r="G13" s="246"/>
      <c r="H13" s="246"/>
      <c r="I13" s="246"/>
      <c r="J13" s="246"/>
      <c r="K13" s="246" t="s">
        <v>238</v>
      </c>
      <c r="L13" s="246"/>
      <c r="M13" s="246"/>
      <c r="N13" s="246"/>
      <c r="O13" s="246"/>
      <c r="P13" s="246"/>
      <c r="Q13" s="246"/>
      <c r="R13" s="246" t="s">
        <v>238</v>
      </c>
      <c r="S13" s="246"/>
      <c r="T13" s="246"/>
      <c r="U13" s="246"/>
      <c r="V13" s="246"/>
      <c r="W13" s="246"/>
      <c r="X13" s="246"/>
      <c r="Y13" s="246" t="s">
        <v>238</v>
      </c>
      <c r="Z13" s="246"/>
      <c r="AA13" s="246"/>
      <c r="AB13" s="246"/>
      <c r="AC13" s="246"/>
      <c r="AD13" s="246"/>
      <c r="AE13" s="246"/>
      <c r="AF13" s="246" t="s">
        <v>238</v>
      </c>
      <c r="AG13" s="246"/>
      <c r="AH13" s="246"/>
      <c r="AI13" s="246"/>
      <c r="AJ13" s="246"/>
      <c r="AK13" s="246"/>
      <c r="AL13" s="246"/>
      <c r="AM13" s="246" t="s">
        <v>238</v>
      </c>
      <c r="AN13" s="246"/>
      <c r="AO13" s="246"/>
      <c r="AP13" s="246"/>
      <c r="AQ13" s="246"/>
      <c r="AR13" s="246"/>
      <c r="AS13" s="246"/>
      <c r="AT13" s="246" t="s">
        <v>10</v>
      </c>
      <c r="AU13" s="246"/>
      <c r="AV13" s="246"/>
      <c r="AW13" s="246"/>
      <c r="AX13" s="246"/>
      <c r="AY13" s="246"/>
      <c r="AZ13" s="246"/>
    </row>
    <row r="14" spans="1:52" s="84" customFormat="1" ht="45" customHeight="1">
      <c r="A14" s="248"/>
      <c r="B14" s="248"/>
      <c r="C14" s="248"/>
      <c r="D14" s="88" t="s">
        <v>242</v>
      </c>
      <c r="E14" s="88" t="s">
        <v>243</v>
      </c>
      <c r="F14" s="88" t="s">
        <v>351</v>
      </c>
      <c r="G14" s="88" t="s">
        <v>352</v>
      </c>
      <c r="H14" s="88" t="s">
        <v>353</v>
      </c>
      <c r="I14" s="88" t="s">
        <v>245</v>
      </c>
      <c r="J14" s="89" t="s">
        <v>246</v>
      </c>
      <c r="K14" s="88" t="s">
        <v>242</v>
      </c>
      <c r="L14" s="88" t="s">
        <v>243</v>
      </c>
      <c r="M14" s="88" t="s">
        <v>351</v>
      </c>
      <c r="N14" s="88" t="s">
        <v>352</v>
      </c>
      <c r="O14" s="88" t="s">
        <v>353</v>
      </c>
      <c r="P14" s="88" t="s">
        <v>245</v>
      </c>
      <c r="Q14" s="89" t="s">
        <v>246</v>
      </c>
      <c r="R14" s="88" t="s">
        <v>242</v>
      </c>
      <c r="S14" s="88" t="s">
        <v>243</v>
      </c>
      <c r="T14" s="88" t="s">
        <v>351</v>
      </c>
      <c r="U14" s="88" t="s">
        <v>352</v>
      </c>
      <c r="V14" s="88" t="s">
        <v>353</v>
      </c>
      <c r="W14" s="88" t="s">
        <v>245</v>
      </c>
      <c r="X14" s="89" t="s">
        <v>246</v>
      </c>
      <c r="Y14" s="88" t="s">
        <v>242</v>
      </c>
      <c r="Z14" s="88" t="s">
        <v>243</v>
      </c>
      <c r="AA14" s="88" t="s">
        <v>351</v>
      </c>
      <c r="AB14" s="88" t="s">
        <v>352</v>
      </c>
      <c r="AC14" s="88" t="s">
        <v>353</v>
      </c>
      <c r="AD14" s="88" t="s">
        <v>245</v>
      </c>
      <c r="AE14" s="89" t="s">
        <v>246</v>
      </c>
      <c r="AF14" s="88" t="s">
        <v>242</v>
      </c>
      <c r="AG14" s="88" t="s">
        <v>243</v>
      </c>
      <c r="AH14" s="88" t="s">
        <v>351</v>
      </c>
      <c r="AI14" s="88" t="s">
        <v>352</v>
      </c>
      <c r="AJ14" s="88" t="s">
        <v>353</v>
      </c>
      <c r="AK14" s="88" t="s">
        <v>245</v>
      </c>
      <c r="AL14" s="89" t="s">
        <v>246</v>
      </c>
      <c r="AM14" s="88" t="s">
        <v>242</v>
      </c>
      <c r="AN14" s="88" t="s">
        <v>243</v>
      </c>
      <c r="AO14" s="88" t="s">
        <v>351</v>
      </c>
      <c r="AP14" s="88" t="s">
        <v>352</v>
      </c>
      <c r="AQ14" s="88" t="s">
        <v>353</v>
      </c>
      <c r="AR14" s="88" t="s">
        <v>245</v>
      </c>
      <c r="AS14" s="89" t="s">
        <v>246</v>
      </c>
      <c r="AT14" s="88" t="s">
        <v>242</v>
      </c>
      <c r="AU14" s="88" t="s">
        <v>243</v>
      </c>
      <c r="AV14" s="88" t="s">
        <v>351</v>
      </c>
      <c r="AW14" s="88" t="s">
        <v>352</v>
      </c>
      <c r="AX14" s="88" t="s">
        <v>353</v>
      </c>
      <c r="AY14" s="88" t="s">
        <v>245</v>
      </c>
      <c r="AZ14" s="89" t="s">
        <v>246</v>
      </c>
    </row>
    <row r="15" spans="1:52">
      <c r="A15" s="80">
        <v>1</v>
      </c>
      <c r="B15" s="80">
        <v>2</v>
      </c>
      <c r="C15" s="80">
        <v>3</v>
      </c>
      <c r="D15" s="80" t="s">
        <v>298</v>
      </c>
      <c r="E15" s="80" t="s">
        <v>299</v>
      </c>
      <c r="F15" s="80" t="s">
        <v>300</v>
      </c>
      <c r="G15" s="80" t="s">
        <v>301</v>
      </c>
      <c r="H15" s="80" t="s">
        <v>302</v>
      </c>
      <c r="I15" s="80" t="s">
        <v>303</v>
      </c>
      <c r="J15" s="80" t="s">
        <v>304</v>
      </c>
      <c r="K15" s="80" t="s">
        <v>247</v>
      </c>
      <c r="L15" s="80" t="s">
        <v>248</v>
      </c>
      <c r="M15" s="80" t="s">
        <v>249</v>
      </c>
      <c r="N15" s="80" t="s">
        <v>250</v>
      </c>
      <c r="O15" s="80" t="s">
        <v>251</v>
      </c>
      <c r="P15" s="80" t="s">
        <v>252</v>
      </c>
      <c r="Q15" s="80" t="s">
        <v>253</v>
      </c>
      <c r="R15" s="80" t="s">
        <v>254</v>
      </c>
      <c r="S15" s="80" t="s">
        <v>255</v>
      </c>
      <c r="T15" s="80" t="s">
        <v>256</v>
      </c>
      <c r="U15" s="80" t="s">
        <v>257</v>
      </c>
      <c r="V15" s="80" t="s">
        <v>258</v>
      </c>
      <c r="W15" s="80" t="s">
        <v>259</v>
      </c>
      <c r="X15" s="80" t="s">
        <v>260</v>
      </c>
      <c r="Y15" s="80" t="s">
        <v>261</v>
      </c>
      <c r="Z15" s="80" t="s">
        <v>262</v>
      </c>
      <c r="AA15" s="80" t="s">
        <v>263</v>
      </c>
      <c r="AB15" s="80" t="s">
        <v>264</v>
      </c>
      <c r="AC15" s="80" t="s">
        <v>265</v>
      </c>
      <c r="AD15" s="80" t="s">
        <v>266</v>
      </c>
      <c r="AE15" s="80" t="s">
        <v>267</v>
      </c>
      <c r="AF15" s="80" t="s">
        <v>268</v>
      </c>
      <c r="AG15" s="80" t="s">
        <v>269</v>
      </c>
      <c r="AH15" s="80" t="s">
        <v>270</v>
      </c>
      <c r="AI15" s="80" t="s">
        <v>271</v>
      </c>
      <c r="AJ15" s="80" t="s">
        <v>272</v>
      </c>
      <c r="AK15" s="80" t="s">
        <v>273</v>
      </c>
      <c r="AL15" s="80" t="s">
        <v>274</v>
      </c>
      <c r="AM15" s="80" t="s">
        <v>275</v>
      </c>
      <c r="AN15" s="80" t="s">
        <v>276</v>
      </c>
      <c r="AO15" s="80" t="s">
        <v>277</v>
      </c>
      <c r="AP15" s="80" t="s">
        <v>278</v>
      </c>
      <c r="AQ15" s="80" t="s">
        <v>279</v>
      </c>
      <c r="AR15" s="80" t="s">
        <v>280</v>
      </c>
      <c r="AS15" s="80" t="s">
        <v>281</v>
      </c>
      <c r="AT15" s="80" t="s">
        <v>282</v>
      </c>
      <c r="AU15" s="80" t="s">
        <v>283</v>
      </c>
      <c r="AV15" s="80" t="s">
        <v>284</v>
      </c>
      <c r="AW15" s="80" t="s">
        <v>285</v>
      </c>
      <c r="AX15" s="80" t="s">
        <v>286</v>
      </c>
      <c r="AY15" s="80" t="s">
        <v>287</v>
      </c>
      <c r="AZ15" s="80" t="s">
        <v>288</v>
      </c>
    </row>
    <row r="16" spans="1:52">
      <c r="A16" s="41" t="s">
        <v>21</v>
      </c>
      <c r="B16" s="13" t="s">
        <v>422</v>
      </c>
      <c r="C16" s="14" t="s">
        <v>22</v>
      </c>
      <c r="D16" s="20">
        <f>D37+D86</f>
        <v>2.9000000000000004</v>
      </c>
      <c r="E16" s="20" t="s">
        <v>60</v>
      </c>
      <c r="F16" s="20">
        <f>F37</f>
        <v>6.7200000000000006</v>
      </c>
      <c r="G16" s="20" t="s">
        <v>60</v>
      </c>
      <c r="H16" s="20">
        <f>H37+H83</f>
        <v>0.7</v>
      </c>
      <c r="I16" s="20" t="s">
        <v>60</v>
      </c>
      <c r="J16" s="20">
        <f>J37+J86</f>
        <v>17</v>
      </c>
      <c r="K16" s="20">
        <f>K86</f>
        <v>0.25</v>
      </c>
      <c r="L16" s="20" t="str">
        <f t="shared" ref="L16:AY16" si="0">L37</f>
        <v>нд</v>
      </c>
      <c r="M16" s="20">
        <f t="shared" si="0"/>
        <v>1.83</v>
      </c>
      <c r="N16" s="20" t="str">
        <f t="shared" si="0"/>
        <v>нд</v>
      </c>
      <c r="O16" s="20">
        <f t="shared" si="0"/>
        <v>0.4</v>
      </c>
      <c r="P16" s="20" t="str">
        <f t="shared" si="0"/>
        <v>нд</v>
      </c>
      <c r="Q16" s="20">
        <f>Q37+Q86</f>
        <v>4</v>
      </c>
      <c r="R16" s="20">
        <f>R37+R86</f>
        <v>0.65</v>
      </c>
      <c r="S16" s="20" t="str">
        <f t="shared" si="0"/>
        <v>нд</v>
      </c>
      <c r="T16" s="20">
        <f t="shared" si="0"/>
        <v>2</v>
      </c>
      <c r="U16" s="20" t="str">
        <f t="shared" si="0"/>
        <v>нд</v>
      </c>
      <c r="V16" s="20" t="str">
        <f t="shared" si="0"/>
        <v>нд</v>
      </c>
      <c r="W16" s="20" t="str">
        <f t="shared" si="0"/>
        <v>нд</v>
      </c>
      <c r="X16" s="20">
        <f>X37+X86</f>
        <v>3</v>
      </c>
      <c r="Y16" s="20">
        <f>Y37+Y86</f>
        <v>1.2000000000000002</v>
      </c>
      <c r="Z16" s="20" t="str">
        <f t="shared" si="0"/>
        <v>нд</v>
      </c>
      <c r="AA16" s="20">
        <f t="shared" si="0"/>
        <v>1.1499999999999999</v>
      </c>
      <c r="AB16" s="20" t="str">
        <f t="shared" si="0"/>
        <v>нд</v>
      </c>
      <c r="AC16" s="20">
        <f>AC83</f>
        <v>0.3</v>
      </c>
      <c r="AD16" s="20" t="str">
        <f t="shared" si="0"/>
        <v>нд</v>
      </c>
      <c r="AE16" s="20">
        <f t="shared" si="0"/>
        <v>2</v>
      </c>
      <c r="AF16" s="20">
        <f>AF86</f>
        <v>0.4</v>
      </c>
      <c r="AG16" s="20" t="str">
        <f t="shared" si="0"/>
        <v>нд</v>
      </c>
      <c r="AH16" s="20" t="str">
        <f t="shared" si="0"/>
        <v>нд</v>
      </c>
      <c r="AI16" s="20" t="str">
        <f t="shared" si="0"/>
        <v>нд</v>
      </c>
      <c r="AJ16" s="20" t="str">
        <f t="shared" si="0"/>
        <v>нд</v>
      </c>
      <c r="AK16" s="20" t="str">
        <f t="shared" si="0"/>
        <v>нд</v>
      </c>
      <c r="AL16" s="20">
        <f>AL37+AL86</f>
        <v>3</v>
      </c>
      <c r="AM16" s="20">
        <f>AM86</f>
        <v>0.4</v>
      </c>
      <c r="AN16" s="20" t="str">
        <f t="shared" si="0"/>
        <v>нд</v>
      </c>
      <c r="AO16" s="20">
        <f t="shared" si="0"/>
        <v>1.74</v>
      </c>
      <c r="AP16" s="20" t="str">
        <f t="shared" si="0"/>
        <v>нд</v>
      </c>
      <c r="AQ16" s="20" t="str">
        <f t="shared" si="0"/>
        <v>нд</v>
      </c>
      <c r="AR16" s="20" t="str">
        <f t="shared" si="0"/>
        <v>нд</v>
      </c>
      <c r="AS16" s="20">
        <f>AS37+AS86</f>
        <v>5</v>
      </c>
      <c r="AT16" s="20">
        <f>AT37+AT86</f>
        <v>2.9000000000000004</v>
      </c>
      <c r="AU16" s="20" t="str">
        <f t="shared" si="0"/>
        <v>нд</v>
      </c>
      <c r="AV16" s="20">
        <f t="shared" si="0"/>
        <v>6.7200000000000006</v>
      </c>
      <c r="AW16" s="20" t="str">
        <f t="shared" si="0"/>
        <v>нд</v>
      </c>
      <c r="AX16" s="20">
        <f>AX37+AX83</f>
        <v>0.7</v>
      </c>
      <c r="AY16" s="20" t="str">
        <f t="shared" si="0"/>
        <v>нд</v>
      </c>
      <c r="AZ16" s="20">
        <f>AZ37+AZ86</f>
        <v>17</v>
      </c>
    </row>
    <row r="17" spans="1:52" ht="28.5">
      <c r="A17" s="42" t="s">
        <v>23</v>
      </c>
      <c r="B17" s="43" t="s">
        <v>24</v>
      </c>
      <c r="C17" s="44" t="s">
        <v>22</v>
      </c>
      <c r="D17" s="20" t="s">
        <v>60</v>
      </c>
      <c r="E17" s="20" t="s">
        <v>60</v>
      </c>
      <c r="F17" s="20" t="s">
        <v>60</v>
      </c>
      <c r="G17" s="20" t="s">
        <v>60</v>
      </c>
      <c r="H17" s="20" t="s">
        <v>60</v>
      </c>
      <c r="I17" s="20" t="s">
        <v>60</v>
      </c>
      <c r="J17" s="20" t="s">
        <v>60</v>
      </c>
      <c r="K17" s="20" t="s">
        <v>60</v>
      </c>
      <c r="L17" s="20" t="s">
        <v>60</v>
      </c>
      <c r="M17" s="20" t="s">
        <v>60</v>
      </c>
      <c r="N17" s="20" t="s">
        <v>60</v>
      </c>
      <c r="O17" s="20" t="s">
        <v>60</v>
      </c>
      <c r="P17" s="20" t="s">
        <v>60</v>
      </c>
      <c r="Q17" s="20" t="s">
        <v>60</v>
      </c>
      <c r="R17" s="20" t="s">
        <v>60</v>
      </c>
      <c r="S17" s="20" t="s">
        <v>60</v>
      </c>
      <c r="T17" s="20" t="s">
        <v>60</v>
      </c>
      <c r="U17" s="20" t="s">
        <v>60</v>
      </c>
      <c r="V17" s="20" t="s">
        <v>60</v>
      </c>
      <c r="W17" s="20" t="s">
        <v>60</v>
      </c>
      <c r="X17" s="20" t="s">
        <v>60</v>
      </c>
      <c r="Y17" s="20" t="s">
        <v>60</v>
      </c>
      <c r="Z17" s="20" t="s">
        <v>60</v>
      </c>
      <c r="AA17" s="20" t="s">
        <v>60</v>
      </c>
      <c r="AB17" s="20" t="s">
        <v>60</v>
      </c>
      <c r="AC17" s="20" t="s">
        <v>60</v>
      </c>
      <c r="AD17" s="20" t="s">
        <v>60</v>
      </c>
      <c r="AE17" s="20" t="s">
        <v>60</v>
      </c>
      <c r="AF17" s="20" t="s">
        <v>60</v>
      </c>
      <c r="AG17" s="20" t="s">
        <v>60</v>
      </c>
      <c r="AH17" s="20" t="s">
        <v>60</v>
      </c>
      <c r="AI17" s="20" t="s">
        <v>60</v>
      </c>
      <c r="AJ17" s="20" t="s">
        <v>60</v>
      </c>
      <c r="AK17" s="20" t="s">
        <v>60</v>
      </c>
      <c r="AL17" s="20" t="s">
        <v>60</v>
      </c>
      <c r="AM17" s="20" t="s">
        <v>60</v>
      </c>
      <c r="AN17" s="20" t="s">
        <v>60</v>
      </c>
      <c r="AO17" s="20" t="s">
        <v>60</v>
      </c>
      <c r="AP17" s="20" t="s">
        <v>60</v>
      </c>
      <c r="AQ17" s="20" t="s">
        <v>60</v>
      </c>
      <c r="AR17" s="20" t="s">
        <v>60</v>
      </c>
      <c r="AS17" s="20" t="s">
        <v>60</v>
      </c>
      <c r="AT17" s="20" t="s">
        <v>60</v>
      </c>
      <c r="AU17" s="20" t="s">
        <v>60</v>
      </c>
      <c r="AV17" s="20" t="s">
        <v>60</v>
      </c>
      <c r="AW17" s="20" t="s">
        <v>60</v>
      </c>
      <c r="AX17" s="20" t="s">
        <v>60</v>
      </c>
      <c r="AY17" s="20" t="s">
        <v>60</v>
      </c>
      <c r="AZ17" s="20" t="s">
        <v>60</v>
      </c>
    </row>
    <row r="18" spans="1:52" ht="42.75">
      <c r="A18" s="42" t="s">
        <v>25</v>
      </c>
      <c r="B18" s="43" t="s">
        <v>26</v>
      </c>
      <c r="C18" s="44" t="s">
        <v>22</v>
      </c>
      <c r="D18" s="20" t="s">
        <v>60</v>
      </c>
      <c r="E18" s="20" t="s">
        <v>60</v>
      </c>
      <c r="F18" s="20" t="s">
        <v>60</v>
      </c>
      <c r="G18" s="20" t="s">
        <v>60</v>
      </c>
      <c r="H18" s="20" t="s">
        <v>60</v>
      </c>
      <c r="I18" s="20" t="s">
        <v>60</v>
      </c>
      <c r="J18" s="20" t="s">
        <v>60</v>
      </c>
      <c r="K18" s="20" t="s">
        <v>60</v>
      </c>
      <c r="L18" s="20" t="s">
        <v>60</v>
      </c>
      <c r="M18" s="20" t="s">
        <v>60</v>
      </c>
      <c r="N18" s="20" t="s">
        <v>60</v>
      </c>
      <c r="O18" s="20" t="s">
        <v>60</v>
      </c>
      <c r="P18" s="20" t="s">
        <v>60</v>
      </c>
      <c r="Q18" s="20" t="s">
        <v>60</v>
      </c>
      <c r="R18" s="20" t="s">
        <v>60</v>
      </c>
      <c r="S18" s="20" t="s">
        <v>60</v>
      </c>
      <c r="T18" s="20" t="s">
        <v>60</v>
      </c>
      <c r="U18" s="20" t="s">
        <v>60</v>
      </c>
      <c r="V18" s="20" t="s">
        <v>60</v>
      </c>
      <c r="W18" s="20" t="s">
        <v>60</v>
      </c>
      <c r="X18" s="20" t="s">
        <v>60</v>
      </c>
      <c r="Y18" s="20" t="s">
        <v>60</v>
      </c>
      <c r="Z18" s="20" t="s">
        <v>60</v>
      </c>
      <c r="AA18" s="20" t="s">
        <v>60</v>
      </c>
      <c r="AB18" s="20" t="s">
        <v>60</v>
      </c>
      <c r="AC18" s="20" t="s">
        <v>60</v>
      </c>
      <c r="AD18" s="20" t="s">
        <v>60</v>
      </c>
      <c r="AE18" s="20" t="s">
        <v>60</v>
      </c>
      <c r="AF18" s="20" t="s">
        <v>60</v>
      </c>
      <c r="AG18" s="20" t="s">
        <v>60</v>
      </c>
      <c r="AH18" s="20" t="s">
        <v>60</v>
      </c>
      <c r="AI18" s="20" t="s">
        <v>60</v>
      </c>
      <c r="AJ18" s="20" t="s">
        <v>60</v>
      </c>
      <c r="AK18" s="20" t="s">
        <v>60</v>
      </c>
      <c r="AL18" s="20" t="s">
        <v>60</v>
      </c>
      <c r="AM18" s="20" t="s">
        <v>60</v>
      </c>
      <c r="AN18" s="20" t="s">
        <v>60</v>
      </c>
      <c r="AO18" s="20" t="s">
        <v>60</v>
      </c>
      <c r="AP18" s="20" t="s">
        <v>60</v>
      </c>
      <c r="AQ18" s="20" t="s">
        <v>60</v>
      </c>
      <c r="AR18" s="20" t="s">
        <v>60</v>
      </c>
      <c r="AS18" s="20" t="s">
        <v>60</v>
      </c>
      <c r="AT18" s="20" t="s">
        <v>60</v>
      </c>
      <c r="AU18" s="20" t="s">
        <v>60</v>
      </c>
      <c r="AV18" s="20" t="s">
        <v>60</v>
      </c>
      <c r="AW18" s="20" t="s">
        <v>60</v>
      </c>
      <c r="AX18" s="20" t="s">
        <v>60</v>
      </c>
      <c r="AY18" s="20" t="s">
        <v>60</v>
      </c>
      <c r="AZ18" s="20" t="s">
        <v>60</v>
      </c>
    </row>
    <row r="19" spans="1:52" ht="71.25">
      <c r="A19" s="42" t="s">
        <v>27</v>
      </c>
      <c r="B19" s="43" t="s">
        <v>28</v>
      </c>
      <c r="C19" s="44" t="s">
        <v>22</v>
      </c>
      <c r="D19" s="20" t="s">
        <v>60</v>
      </c>
      <c r="E19" s="20" t="s">
        <v>60</v>
      </c>
      <c r="F19" s="20" t="s">
        <v>60</v>
      </c>
      <c r="G19" s="20" t="s">
        <v>60</v>
      </c>
      <c r="H19" s="20" t="s">
        <v>60</v>
      </c>
      <c r="I19" s="20" t="s">
        <v>60</v>
      </c>
      <c r="J19" s="20" t="s">
        <v>60</v>
      </c>
      <c r="K19" s="20" t="s">
        <v>60</v>
      </c>
      <c r="L19" s="20" t="s">
        <v>60</v>
      </c>
      <c r="M19" s="20" t="s">
        <v>60</v>
      </c>
      <c r="N19" s="20" t="s">
        <v>60</v>
      </c>
      <c r="O19" s="20" t="s">
        <v>60</v>
      </c>
      <c r="P19" s="20" t="s">
        <v>60</v>
      </c>
      <c r="Q19" s="20" t="s">
        <v>60</v>
      </c>
      <c r="R19" s="20" t="s">
        <v>60</v>
      </c>
      <c r="S19" s="20" t="s">
        <v>60</v>
      </c>
      <c r="T19" s="20" t="s">
        <v>60</v>
      </c>
      <c r="U19" s="20" t="s">
        <v>60</v>
      </c>
      <c r="V19" s="20" t="s">
        <v>60</v>
      </c>
      <c r="W19" s="20" t="s">
        <v>60</v>
      </c>
      <c r="X19" s="20" t="s">
        <v>60</v>
      </c>
      <c r="Y19" s="20" t="s">
        <v>60</v>
      </c>
      <c r="Z19" s="20" t="s">
        <v>60</v>
      </c>
      <c r="AA19" s="20" t="s">
        <v>60</v>
      </c>
      <c r="AB19" s="20" t="s">
        <v>60</v>
      </c>
      <c r="AC19" s="20" t="s">
        <v>60</v>
      </c>
      <c r="AD19" s="20" t="s">
        <v>60</v>
      </c>
      <c r="AE19" s="20" t="s">
        <v>60</v>
      </c>
      <c r="AF19" s="20" t="s">
        <v>60</v>
      </c>
      <c r="AG19" s="20" t="s">
        <v>60</v>
      </c>
      <c r="AH19" s="20" t="s">
        <v>60</v>
      </c>
      <c r="AI19" s="20" t="s">
        <v>60</v>
      </c>
      <c r="AJ19" s="20" t="s">
        <v>60</v>
      </c>
      <c r="AK19" s="20" t="s">
        <v>60</v>
      </c>
      <c r="AL19" s="20" t="s">
        <v>60</v>
      </c>
      <c r="AM19" s="20" t="s">
        <v>60</v>
      </c>
      <c r="AN19" s="20" t="s">
        <v>60</v>
      </c>
      <c r="AO19" s="20" t="s">
        <v>60</v>
      </c>
      <c r="AP19" s="20" t="s">
        <v>60</v>
      </c>
      <c r="AQ19" s="20" t="s">
        <v>60</v>
      </c>
      <c r="AR19" s="20" t="s">
        <v>60</v>
      </c>
      <c r="AS19" s="20" t="s">
        <v>60</v>
      </c>
      <c r="AT19" s="20" t="s">
        <v>60</v>
      </c>
      <c r="AU19" s="20" t="s">
        <v>60</v>
      </c>
      <c r="AV19" s="20" t="s">
        <v>60</v>
      </c>
      <c r="AW19" s="20" t="s">
        <v>60</v>
      </c>
      <c r="AX19" s="20" t="s">
        <v>60</v>
      </c>
      <c r="AY19" s="20" t="s">
        <v>60</v>
      </c>
      <c r="AZ19" s="20" t="s">
        <v>60</v>
      </c>
    </row>
    <row r="20" spans="1:52" ht="71.25">
      <c r="A20" s="42" t="s">
        <v>29</v>
      </c>
      <c r="B20" s="43" t="s">
        <v>30</v>
      </c>
      <c r="C20" s="44" t="s">
        <v>22</v>
      </c>
      <c r="D20" s="20" t="s">
        <v>60</v>
      </c>
      <c r="E20" s="20" t="s">
        <v>60</v>
      </c>
      <c r="F20" s="20" t="s">
        <v>60</v>
      </c>
      <c r="G20" s="20" t="s">
        <v>60</v>
      </c>
      <c r="H20" s="20" t="s">
        <v>60</v>
      </c>
      <c r="I20" s="20" t="s">
        <v>60</v>
      </c>
      <c r="J20" s="20" t="s">
        <v>60</v>
      </c>
      <c r="K20" s="20" t="s">
        <v>60</v>
      </c>
      <c r="L20" s="20" t="s">
        <v>60</v>
      </c>
      <c r="M20" s="20" t="s">
        <v>60</v>
      </c>
      <c r="N20" s="20" t="s">
        <v>60</v>
      </c>
      <c r="O20" s="20" t="s">
        <v>60</v>
      </c>
      <c r="P20" s="20" t="s">
        <v>60</v>
      </c>
      <c r="Q20" s="20" t="s">
        <v>60</v>
      </c>
      <c r="R20" s="20" t="s">
        <v>60</v>
      </c>
      <c r="S20" s="20" t="s">
        <v>60</v>
      </c>
      <c r="T20" s="20" t="s">
        <v>60</v>
      </c>
      <c r="U20" s="20" t="s">
        <v>60</v>
      </c>
      <c r="V20" s="20" t="s">
        <v>60</v>
      </c>
      <c r="W20" s="20" t="s">
        <v>60</v>
      </c>
      <c r="X20" s="20" t="s">
        <v>60</v>
      </c>
      <c r="Y20" s="20" t="s">
        <v>60</v>
      </c>
      <c r="Z20" s="20" t="s">
        <v>60</v>
      </c>
      <c r="AA20" s="20" t="s">
        <v>60</v>
      </c>
      <c r="AB20" s="20" t="s">
        <v>60</v>
      </c>
      <c r="AC20" s="20" t="s">
        <v>60</v>
      </c>
      <c r="AD20" s="20" t="s">
        <v>60</v>
      </c>
      <c r="AE20" s="20" t="s">
        <v>60</v>
      </c>
      <c r="AF20" s="20" t="s">
        <v>60</v>
      </c>
      <c r="AG20" s="20" t="s">
        <v>60</v>
      </c>
      <c r="AH20" s="20" t="s">
        <v>60</v>
      </c>
      <c r="AI20" s="20" t="s">
        <v>60</v>
      </c>
      <c r="AJ20" s="20" t="s">
        <v>60</v>
      </c>
      <c r="AK20" s="20" t="s">
        <v>60</v>
      </c>
      <c r="AL20" s="20" t="s">
        <v>60</v>
      </c>
      <c r="AM20" s="20" t="s">
        <v>60</v>
      </c>
      <c r="AN20" s="20" t="s">
        <v>60</v>
      </c>
      <c r="AO20" s="20" t="s">
        <v>60</v>
      </c>
      <c r="AP20" s="20" t="s">
        <v>60</v>
      </c>
      <c r="AQ20" s="20" t="s">
        <v>60</v>
      </c>
      <c r="AR20" s="20" t="s">
        <v>60</v>
      </c>
      <c r="AS20" s="20" t="s">
        <v>60</v>
      </c>
      <c r="AT20" s="20" t="s">
        <v>60</v>
      </c>
      <c r="AU20" s="20" t="s">
        <v>60</v>
      </c>
      <c r="AV20" s="20" t="s">
        <v>60</v>
      </c>
      <c r="AW20" s="20" t="s">
        <v>60</v>
      </c>
      <c r="AX20" s="20" t="s">
        <v>60</v>
      </c>
      <c r="AY20" s="20" t="s">
        <v>60</v>
      </c>
      <c r="AZ20" s="20" t="s">
        <v>60</v>
      </c>
    </row>
    <row r="21" spans="1:52" ht="57">
      <c r="A21" s="42" t="s">
        <v>31</v>
      </c>
      <c r="B21" s="43" t="s">
        <v>32</v>
      </c>
      <c r="C21" s="44" t="s">
        <v>22</v>
      </c>
      <c r="D21" s="20" t="s">
        <v>60</v>
      </c>
      <c r="E21" s="20" t="s">
        <v>60</v>
      </c>
      <c r="F21" s="20" t="s">
        <v>60</v>
      </c>
      <c r="G21" s="20" t="s">
        <v>60</v>
      </c>
      <c r="H21" s="20" t="s">
        <v>60</v>
      </c>
      <c r="I21" s="20" t="s">
        <v>60</v>
      </c>
      <c r="J21" s="20" t="s">
        <v>60</v>
      </c>
      <c r="K21" s="20" t="s">
        <v>60</v>
      </c>
      <c r="L21" s="20" t="s">
        <v>60</v>
      </c>
      <c r="M21" s="20" t="s">
        <v>60</v>
      </c>
      <c r="N21" s="20" t="s">
        <v>60</v>
      </c>
      <c r="O21" s="20" t="s">
        <v>60</v>
      </c>
      <c r="P21" s="20" t="s">
        <v>60</v>
      </c>
      <c r="Q21" s="20" t="s">
        <v>60</v>
      </c>
      <c r="R21" s="20" t="s">
        <v>60</v>
      </c>
      <c r="S21" s="20" t="s">
        <v>60</v>
      </c>
      <c r="T21" s="20" t="s">
        <v>60</v>
      </c>
      <c r="U21" s="20" t="s">
        <v>60</v>
      </c>
      <c r="V21" s="20" t="s">
        <v>60</v>
      </c>
      <c r="W21" s="20" t="s">
        <v>60</v>
      </c>
      <c r="X21" s="20" t="s">
        <v>60</v>
      </c>
      <c r="Y21" s="20" t="s">
        <v>60</v>
      </c>
      <c r="Z21" s="20" t="s">
        <v>60</v>
      </c>
      <c r="AA21" s="20" t="s">
        <v>60</v>
      </c>
      <c r="AB21" s="20" t="s">
        <v>60</v>
      </c>
      <c r="AC21" s="20" t="s">
        <v>60</v>
      </c>
      <c r="AD21" s="20" t="s">
        <v>60</v>
      </c>
      <c r="AE21" s="20" t="s">
        <v>60</v>
      </c>
      <c r="AF21" s="20" t="s">
        <v>60</v>
      </c>
      <c r="AG21" s="20" t="s">
        <v>60</v>
      </c>
      <c r="AH21" s="20" t="s">
        <v>60</v>
      </c>
      <c r="AI21" s="20" t="s">
        <v>60</v>
      </c>
      <c r="AJ21" s="20" t="s">
        <v>60</v>
      </c>
      <c r="AK21" s="20" t="s">
        <v>60</v>
      </c>
      <c r="AL21" s="20" t="s">
        <v>60</v>
      </c>
      <c r="AM21" s="20" t="s">
        <v>60</v>
      </c>
      <c r="AN21" s="20" t="s">
        <v>60</v>
      </c>
      <c r="AO21" s="20" t="s">
        <v>60</v>
      </c>
      <c r="AP21" s="20" t="s">
        <v>60</v>
      </c>
      <c r="AQ21" s="20" t="s">
        <v>60</v>
      </c>
      <c r="AR21" s="20" t="s">
        <v>60</v>
      </c>
      <c r="AS21" s="20" t="s">
        <v>60</v>
      </c>
      <c r="AT21" s="20" t="s">
        <v>60</v>
      </c>
      <c r="AU21" s="20" t="s">
        <v>60</v>
      </c>
      <c r="AV21" s="20" t="s">
        <v>60</v>
      </c>
      <c r="AW21" s="20" t="s">
        <v>60</v>
      </c>
      <c r="AX21" s="20" t="s">
        <v>60</v>
      </c>
      <c r="AY21" s="20" t="s">
        <v>60</v>
      </c>
      <c r="AZ21" s="20" t="s">
        <v>60</v>
      </c>
    </row>
    <row r="22" spans="1:52" ht="42.75">
      <c r="A22" s="42" t="s">
        <v>33</v>
      </c>
      <c r="B22" s="43" t="s">
        <v>34</v>
      </c>
      <c r="C22" s="44" t="s">
        <v>22</v>
      </c>
      <c r="D22" s="20" t="s">
        <v>60</v>
      </c>
      <c r="E22" s="20" t="s">
        <v>60</v>
      </c>
      <c r="F22" s="20" t="s">
        <v>60</v>
      </c>
      <c r="G22" s="20" t="s">
        <v>60</v>
      </c>
      <c r="H22" s="20" t="s">
        <v>60</v>
      </c>
      <c r="I22" s="20" t="s">
        <v>60</v>
      </c>
      <c r="J22" s="20" t="s">
        <v>60</v>
      </c>
      <c r="K22" s="20" t="s">
        <v>60</v>
      </c>
      <c r="L22" s="20" t="s">
        <v>60</v>
      </c>
      <c r="M22" s="20" t="s">
        <v>60</v>
      </c>
      <c r="N22" s="20" t="s">
        <v>60</v>
      </c>
      <c r="O22" s="20" t="s">
        <v>60</v>
      </c>
      <c r="P22" s="20" t="s">
        <v>60</v>
      </c>
      <c r="Q22" s="20" t="s">
        <v>60</v>
      </c>
      <c r="R22" s="20" t="s">
        <v>60</v>
      </c>
      <c r="S22" s="20" t="s">
        <v>60</v>
      </c>
      <c r="T22" s="20" t="s">
        <v>60</v>
      </c>
      <c r="U22" s="20" t="s">
        <v>60</v>
      </c>
      <c r="V22" s="20" t="s">
        <v>60</v>
      </c>
      <c r="W22" s="20" t="s">
        <v>60</v>
      </c>
      <c r="X22" s="20" t="s">
        <v>60</v>
      </c>
      <c r="Y22" s="20" t="s">
        <v>60</v>
      </c>
      <c r="Z22" s="20" t="s">
        <v>60</v>
      </c>
      <c r="AA22" s="20" t="s">
        <v>60</v>
      </c>
      <c r="AB22" s="20" t="s">
        <v>60</v>
      </c>
      <c r="AC22" s="20" t="s">
        <v>60</v>
      </c>
      <c r="AD22" s="20" t="s">
        <v>60</v>
      </c>
      <c r="AE22" s="20" t="s">
        <v>60</v>
      </c>
      <c r="AF22" s="20" t="s">
        <v>60</v>
      </c>
      <c r="AG22" s="20" t="s">
        <v>60</v>
      </c>
      <c r="AH22" s="20" t="s">
        <v>60</v>
      </c>
      <c r="AI22" s="20" t="s">
        <v>60</v>
      </c>
      <c r="AJ22" s="20" t="s">
        <v>60</v>
      </c>
      <c r="AK22" s="20" t="s">
        <v>60</v>
      </c>
      <c r="AL22" s="20" t="s">
        <v>60</v>
      </c>
      <c r="AM22" s="20" t="s">
        <v>60</v>
      </c>
      <c r="AN22" s="20" t="s">
        <v>60</v>
      </c>
      <c r="AO22" s="20" t="s">
        <v>60</v>
      </c>
      <c r="AP22" s="20" t="s">
        <v>60</v>
      </c>
      <c r="AQ22" s="20" t="s">
        <v>60</v>
      </c>
      <c r="AR22" s="20" t="s">
        <v>60</v>
      </c>
      <c r="AS22" s="20" t="s">
        <v>60</v>
      </c>
      <c r="AT22" s="20" t="s">
        <v>60</v>
      </c>
      <c r="AU22" s="20" t="s">
        <v>60</v>
      </c>
      <c r="AV22" s="20" t="s">
        <v>60</v>
      </c>
      <c r="AW22" s="20" t="s">
        <v>60</v>
      </c>
      <c r="AX22" s="20" t="s">
        <v>60</v>
      </c>
      <c r="AY22" s="20" t="s">
        <v>60</v>
      </c>
      <c r="AZ22" s="20" t="s">
        <v>60</v>
      </c>
    </row>
    <row r="23" spans="1:52" ht="71.25">
      <c r="A23" s="42" t="s">
        <v>35</v>
      </c>
      <c r="B23" s="43" t="s">
        <v>36</v>
      </c>
      <c r="C23" s="44" t="s">
        <v>22</v>
      </c>
      <c r="D23" s="20" t="s">
        <v>60</v>
      </c>
      <c r="E23" s="20" t="s">
        <v>60</v>
      </c>
      <c r="F23" s="20" t="s">
        <v>60</v>
      </c>
      <c r="G23" s="20" t="s">
        <v>60</v>
      </c>
      <c r="H23" s="20" t="s">
        <v>60</v>
      </c>
      <c r="I23" s="20" t="s">
        <v>60</v>
      </c>
      <c r="J23" s="20" t="s">
        <v>60</v>
      </c>
      <c r="K23" s="20" t="s">
        <v>60</v>
      </c>
      <c r="L23" s="20" t="s">
        <v>60</v>
      </c>
      <c r="M23" s="20" t="s">
        <v>60</v>
      </c>
      <c r="N23" s="20" t="s">
        <v>60</v>
      </c>
      <c r="O23" s="20" t="s">
        <v>60</v>
      </c>
      <c r="P23" s="20" t="s">
        <v>60</v>
      </c>
      <c r="Q23" s="20" t="s">
        <v>60</v>
      </c>
      <c r="R23" s="20" t="s">
        <v>60</v>
      </c>
      <c r="S23" s="20" t="s">
        <v>60</v>
      </c>
      <c r="T23" s="20" t="s">
        <v>60</v>
      </c>
      <c r="U23" s="20" t="s">
        <v>60</v>
      </c>
      <c r="V23" s="20" t="s">
        <v>60</v>
      </c>
      <c r="W23" s="20" t="s">
        <v>60</v>
      </c>
      <c r="X23" s="20" t="s">
        <v>60</v>
      </c>
      <c r="Y23" s="20" t="s">
        <v>60</v>
      </c>
      <c r="Z23" s="20" t="s">
        <v>60</v>
      </c>
      <c r="AA23" s="20" t="s">
        <v>60</v>
      </c>
      <c r="AB23" s="20" t="s">
        <v>60</v>
      </c>
      <c r="AC23" s="20" t="s">
        <v>60</v>
      </c>
      <c r="AD23" s="20" t="s">
        <v>60</v>
      </c>
      <c r="AE23" s="20" t="s">
        <v>60</v>
      </c>
      <c r="AF23" s="20" t="s">
        <v>60</v>
      </c>
      <c r="AG23" s="20" t="s">
        <v>60</v>
      </c>
      <c r="AH23" s="20" t="s">
        <v>60</v>
      </c>
      <c r="AI23" s="20" t="s">
        <v>60</v>
      </c>
      <c r="AJ23" s="20" t="s">
        <v>60</v>
      </c>
      <c r="AK23" s="20" t="s">
        <v>60</v>
      </c>
      <c r="AL23" s="20" t="s">
        <v>60</v>
      </c>
      <c r="AM23" s="20" t="s">
        <v>60</v>
      </c>
      <c r="AN23" s="20" t="s">
        <v>60</v>
      </c>
      <c r="AO23" s="20" t="s">
        <v>60</v>
      </c>
      <c r="AP23" s="20" t="s">
        <v>60</v>
      </c>
      <c r="AQ23" s="20" t="s">
        <v>60</v>
      </c>
      <c r="AR23" s="20" t="s">
        <v>60</v>
      </c>
      <c r="AS23" s="20" t="s">
        <v>60</v>
      </c>
      <c r="AT23" s="20" t="s">
        <v>60</v>
      </c>
      <c r="AU23" s="20" t="s">
        <v>60</v>
      </c>
      <c r="AV23" s="20" t="s">
        <v>60</v>
      </c>
      <c r="AW23" s="20" t="s">
        <v>60</v>
      </c>
      <c r="AX23" s="20" t="s">
        <v>60</v>
      </c>
      <c r="AY23" s="20" t="s">
        <v>60</v>
      </c>
      <c r="AZ23" s="20" t="s">
        <v>60</v>
      </c>
    </row>
    <row r="24" spans="1:52" ht="42.75">
      <c r="A24" s="42" t="s">
        <v>37</v>
      </c>
      <c r="B24" s="43" t="s">
        <v>38</v>
      </c>
      <c r="C24" s="44" t="s">
        <v>22</v>
      </c>
      <c r="D24" s="20" t="s">
        <v>60</v>
      </c>
      <c r="E24" s="20" t="s">
        <v>60</v>
      </c>
      <c r="F24" s="20" t="s">
        <v>60</v>
      </c>
      <c r="G24" s="20" t="s">
        <v>60</v>
      </c>
      <c r="H24" s="20" t="s">
        <v>60</v>
      </c>
      <c r="I24" s="20" t="s">
        <v>60</v>
      </c>
      <c r="J24" s="20" t="s">
        <v>60</v>
      </c>
      <c r="K24" s="20" t="s">
        <v>60</v>
      </c>
      <c r="L24" s="20" t="s">
        <v>60</v>
      </c>
      <c r="M24" s="20" t="s">
        <v>60</v>
      </c>
      <c r="N24" s="20" t="s">
        <v>60</v>
      </c>
      <c r="O24" s="20" t="s">
        <v>60</v>
      </c>
      <c r="P24" s="20" t="s">
        <v>60</v>
      </c>
      <c r="Q24" s="20" t="s">
        <v>60</v>
      </c>
      <c r="R24" s="20" t="s">
        <v>60</v>
      </c>
      <c r="S24" s="20" t="s">
        <v>60</v>
      </c>
      <c r="T24" s="20" t="s">
        <v>60</v>
      </c>
      <c r="U24" s="20" t="s">
        <v>60</v>
      </c>
      <c r="V24" s="20" t="s">
        <v>60</v>
      </c>
      <c r="W24" s="20" t="s">
        <v>60</v>
      </c>
      <c r="X24" s="20" t="s">
        <v>60</v>
      </c>
      <c r="Y24" s="20" t="s">
        <v>60</v>
      </c>
      <c r="Z24" s="20" t="s">
        <v>60</v>
      </c>
      <c r="AA24" s="20" t="s">
        <v>60</v>
      </c>
      <c r="AB24" s="20" t="s">
        <v>60</v>
      </c>
      <c r="AC24" s="20" t="s">
        <v>60</v>
      </c>
      <c r="AD24" s="20" t="s">
        <v>60</v>
      </c>
      <c r="AE24" s="20" t="s">
        <v>60</v>
      </c>
      <c r="AF24" s="20" t="s">
        <v>60</v>
      </c>
      <c r="AG24" s="20" t="s">
        <v>60</v>
      </c>
      <c r="AH24" s="20" t="s">
        <v>60</v>
      </c>
      <c r="AI24" s="20" t="s">
        <v>60</v>
      </c>
      <c r="AJ24" s="20" t="s">
        <v>60</v>
      </c>
      <c r="AK24" s="20" t="s">
        <v>60</v>
      </c>
      <c r="AL24" s="20" t="s">
        <v>60</v>
      </c>
      <c r="AM24" s="20" t="s">
        <v>60</v>
      </c>
      <c r="AN24" s="20" t="s">
        <v>60</v>
      </c>
      <c r="AO24" s="20" t="s">
        <v>60</v>
      </c>
      <c r="AP24" s="20" t="s">
        <v>60</v>
      </c>
      <c r="AQ24" s="20" t="s">
        <v>60</v>
      </c>
      <c r="AR24" s="20" t="s">
        <v>60</v>
      </c>
      <c r="AS24" s="20" t="s">
        <v>60</v>
      </c>
      <c r="AT24" s="20" t="s">
        <v>60</v>
      </c>
      <c r="AU24" s="20" t="s">
        <v>60</v>
      </c>
      <c r="AV24" s="20" t="s">
        <v>60</v>
      </c>
      <c r="AW24" s="20" t="s">
        <v>60</v>
      </c>
      <c r="AX24" s="20" t="s">
        <v>60</v>
      </c>
      <c r="AY24" s="20" t="s">
        <v>60</v>
      </c>
      <c r="AZ24" s="20" t="s">
        <v>60</v>
      </c>
    </row>
    <row r="25" spans="1:52" ht="57">
      <c r="A25" s="42" t="s">
        <v>39</v>
      </c>
      <c r="B25" s="43" t="s">
        <v>40</v>
      </c>
      <c r="C25" s="44" t="s">
        <v>22</v>
      </c>
      <c r="D25" s="20" t="s">
        <v>60</v>
      </c>
      <c r="E25" s="20" t="s">
        <v>60</v>
      </c>
      <c r="F25" s="20" t="s">
        <v>60</v>
      </c>
      <c r="G25" s="20" t="s">
        <v>60</v>
      </c>
      <c r="H25" s="20" t="s">
        <v>60</v>
      </c>
      <c r="I25" s="20" t="s">
        <v>60</v>
      </c>
      <c r="J25" s="20" t="s">
        <v>60</v>
      </c>
      <c r="K25" s="20" t="s">
        <v>60</v>
      </c>
      <c r="L25" s="20" t="s">
        <v>60</v>
      </c>
      <c r="M25" s="20" t="s">
        <v>60</v>
      </c>
      <c r="N25" s="20" t="s">
        <v>60</v>
      </c>
      <c r="O25" s="20" t="s">
        <v>60</v>
      </c>
      <c r="P25" s="20" t="s">
        <v>60</v>
      </c>
      <c r="Q25" s="20" t="s">
        <v>60</v>
      </c>
      <c r="R25" s="20" t="s">
        <v>60</v>
      </c>
      <c r="S25" s="20" t="s">
        <v>60</v>
      </c>
      <c r="T25" s="20" t="s">
        <v>60</v>
      </c>
      <c r="U25" s="20" t="s">
        <v>60</v>
      </c>
      <c r="V25" s="20" t="s">
        <v>60</v>
      </c>
      <c r="W25" s="20" t="s">
        <v>60</v>
      </c>
      <c r="X25" s="20" t="s">
        <v>60</v>
      </c>
      <c r="Y25" s="20" t="s">
        <v>60</v>
      </c>
      <c r="Z25" s="20" t="s">
        <v>60</v>
      </c>
      <c r="AA25" s="20" t="s">
        <v>60</v>
      </c>
      <c r="AB25" s="20" t="s">
        <v>60</v>
      </c>
      <c r="AC25" s="20" t="s">
        <v>60</v>
      </c>
      <c r="AD25" s="20" t="s">
        <v>60</v>
      </c>
      <c r="AE25" s="20" t="s">
        <v>60</v>
      </c>
      <c r="AF25" s="20" t="s">
        <v>60</v>
      </c>
      <c r="AG25" s="20" t="s">
        <v>60</v>
      </c>
      <c r="AH25" s="20" t="s">
        <v>60</v>
      </c>
      <c r="AI25" s="20" t="s">
        <v>60</v>
      </c>
      <c r="AJ25" s="20" t="s">
        <v>60</v>
      </c>
      <c r="AK25" s="20" t="s">
        <v>60</v>
      </c>
      <c r="AL25" s="20" t="s">
        <v>60</v>
      </c>
      <c r="AM25" s="20" t="s">
        <v>60</v>
      </c>
      <c r="AN25" s="20" t="s">
        <v>60</v>
      </c>
      <c r="AO25" s="20" t="s">
        <v>60</v>
      </c>
      <c r="AP25" s="20" t="s">
        <v>60</v>
      </c>
      <c r="AQ25" s="20" t="s">
        <v>60</v>
      </c>
      <c r="AR25" s="20" t="s">
        <v>60</v>
      </c>
      <c r="AS25" s="20" t="s">
        <v>60</v>
      </c>
      <c r="AT25" s="20" t="s">
        <v>60</v>
      </c>
      <c r="AU25" s="20" t="s">
        <v>60</v>
      </c>
      <c r="AV25" s="20" t="s">
        <v>60</v>
      </c>
      <c r="AW25" s="20" t="s">
        <v>60</v>
      </c>
      <c r="AX25" s="20" t="s">
        <v>60</v>
      </c>
      <c r="AY25" s="20" t="s">
        <v>60</v>
      </c>
      <c r="AZ25" s="20" t="s">
        <v>60</v>
      </c>
    </row>
    <row r="26" spans="1:52" ht="42.75">
      <c r="A26" s="42" t="s">
        <v>41</v>
      </c>
      <c r="B26" s="43" t="s">
        <v>42</v>
      </c>
      <c r="C26" s="44" t="s">
        <v>22</v>
      </c>
      <c r="D26" s="20" t="s">
        <v>60</v>
      </c>
      <c r="E26" s="20" t="s">
        <v>60</v>
      </c>
      <c r="F26" s="20" t="s">
        <v>60</v>
      </c>
      <c r="G26" s="20" t="s">
        <v>60</v>
      </c>
      <c r="H26" s="20" t="s">
        <v>60</v>
      </c>
      <c r="I26" s="20" t="s">
        <v>60</v>
      </c>
      <c r="J26" s="20" t="s">
        <v>60</v>
      </c>
      <c r="K26" s="20" t="s">
        <v>60</v>
      </c>
      <c r="L26" s="20" t="s">
        <v>60</v>
      </c>
      <c r="M26" s="20" t="s">
        <v>60</v>
      </c>
      <c r="N26" s="20" t="s">
        <v>60</v>
      </c>
      <c r="O26" s="20" t="s">
        <v>60</v>
      </c>
      <c r="P26" s="20" t="s">
        <v>60</v>
      </c>
      <c r="Q26" s="20" t="s">
        <v>60</v>
      </c>
      <c r="R26" s="20" t="s">
        <v>60</v>
      </c>
      <c r="S26" s="20" t="s">
        <v>60</v>
      </c>
      <c r="T26" s="20" t="s">
        <v>60</v>
      </c>
      <c r="U26" s="20" t="s">
        <v>60</v>
      </c>
      <c r="V26" s="20" t="s">
        <v>60</v>
      </c>
      <c r="W26" s="20" t="s">
        <v>60</v>
      </c>
      <c r="X26" s="20" t="s">
        <v>60</v>
      </c>
      <c r="Y26" s="20" t="s">
        <v>60</v>
      </c>
      <c r="Z26" s="20" t="s">
        <v>60</v>
      </c>
      <c r="AA26" s="20" t="s">
        <v>60</v>
      </c>
      <c r="AB26" s="20" t="s">
        <v>60</v>
      </c>
      <c r="AC26" s="20" t="s">
        <v>60</v>
      </c>
      <c r="AD26" s="20" t="s">
        <v>60</v>
      </c>
      <c r="AE26" s="20" t="s">
        <v>60</v>
      </c>
      <c r="AF26" s="20" t="s">
        <v>60</v>
      </c>
      <c r="AG26" s="20" t="s">
        <v>60</v>
      </c>
      <c r="AH26" s="20" t="s">
        <v>60</v>
      </c>
      <c r="AI26" s="20" t="s">
        <v>60</v>
      </c>
      <c r="AJ26" s="20" t="s">
        <v>60</v>
      </c>
      <c r="AK26" s="20" t="s">
        <v>60</v>
      </c>
      <c r="AL26" s="20" t="s">
        <v>60</v>
      </c>
      <c r="AM26" s="20" t="s">
        <v>60</v>
      </c>
      <c r="AN26" s="20" t="s">
        <v>60</v>
      </c>
      <c r="AO26" s="20" t="s">
        <v>60</v>
      </c>
      <c r="AP26" s="20" t="s">
        <v>60</v>
      </c>
      <c r="AQ26" s="20" t="s">
        <v>60</v>
      </c>
      <c r="AR26" s="20" t="s">
        <v>60</v>
      </c>
      <c r="AS26" s="20" t="s">
        <v>60</v>
      </c>
      <c r="AT26" s="20" t="s">
        <v>60</v>
      </c>
      <c r="AU26" s="20" t="s">
        <v>60</v>
      </c>
      <c r="AV26" s="20" t="s">
        <v>60</v>
      </c>
      <c r="AW26" s="20" t="s">
        <v>60</v>
      </c>
      <c r="AX26" s="20" t="s">
        <v>60</v>
      </c>
      <c r="AY26" s="20" t="s">
        <v>60</v>
      </c>
      <c r="AZ26" s="20" t="s">
        <v>60</v>
      </c>
    </row>
    <row r="27" spans="1:52" ht="128.25">
      <c r="A27" s="42" t="s">
        <v>41</v>
      </c>
      <c r="B27" s="43" t="s">
        <v>43</v>
      </c>
      <c r="C27" s="44" t="s">
        <v>22</v>
      </c>
      <c r="D27" s="20" t="s">
        <v>60</v>
      </c>
      <c r="E27" s="20" t="s">
        <v>60</v>
      </c>
      <c r="F27" s="20" t="s">
        <v>60</v>
      </c>
      <c r="G27" s="20" t="s">
        <v>60</v>
      </c>
      <c r="H27" s="20" t="s">
        <v>60</v>
      </c>
      <c r="I27" s="20" t="s">
        <v>60</v>
      </c>
      <c r="J27" s="20" t="s">
        <v>60</v>
      </c>
      <c r="K27" s="20" t="s">
        <v>60</v>
      </c>
      <c r="L27" s="20" t="s">
        <v>60</v>
      </c>
      <c r="M27" s="20" t="s">
        <v>60</v>
      </c>
      <c r="N27" s="20" t="s">
        <v>60</v>
      </c>
      <c r="O27" s="20" t="s">
        <v>60</v>
      </c>
      <c r="P27" s="20" t="s">
        <v>60</v>
      </c>
      <c r="Q27" s="20" t="s">
        <v>60</v>
      </c>
      <c r="R27" s="20" t="s">
        <v>60</v>
      </c>
      <c r="S27" s="20" t="s">
        <v>60</v>
      </c>
      <c r="T27" s="20" t="s">
        <v>60</v>
      </c>
      <c r="U27" s="20" t="s">
        <v>60</v>
      </c>
      <c r="V27" s="20" t="s">
        <v>60</v>
      </c>
      <c r="W27" s="20" t="s">
        <v>60</v>
      </c>
      <c r="X27" s="20" t="s">
        <v>60</v>
      </c>
      <c r="Y27" s="20" t="s">
        <v>60</v>
      </c>
      <c r="Z27" s="20" t="s">
        <v>60</v>
      </c>
      <c r="AA27" s="20" t="s">
        <v>60</v>
      </c>
      <c r="AB27" s="20" t="s">
        <v>60</v>
      </c>
      <c r="AC27" s="20" t="s">
        <v>60</v>
      </c>
      <c r="AD27" s="20" t="s">
        <v>60</v>
      </c>
      <c r="AE27" s="20" t="s">
        <v>60</v>
      </c>
      <c r="AF27" s="20" t="s">
        <v>60</v>
      </c>
      <c r="AG27" s="20" t="s">
        <v>60</v>
      </c>
      <c r="AH27" s="20" t="s">
        <v>60</v>
      </c>
      <c r="AI27" s="20" t="s">
        <v>60</v>
      </c>
      <c r="AJ27" s="20" t="s">
        <v>60</v>
      </c>
      <c r="AK27" s="20" t="s">
        <v>60</v>
      </c>
      <c r="AL27" s="20" t="s">
        <v>60</v>
      </c>
      <c r="AM27" s="20" t="s">
        <v>60</v>
      </c>
      <c r="AN27" s="20" t="s">
        <v>60</v>
      </c>
      <c r="AO27" s="20" t="s">
        <v>60</v>
      </c>
      <c r="AP27" s="20" t="s">
        <v>60</v>
      </c>
      <c r="AQ27" s="20" t="s">
        <v>60</v>
      </c>
      <c r="AR27" s="20" t="s">
        <v>60</v>
      </c>
      <c r="AS27" s="20" t="s">
        <v>60</v>
      </c>
      <c r="AT27" s="20" t="s">
        <v>60</v>
      </c>
      <c r="AU27" s="20" t="s">
        <v>60</v>
      </c>
      <c r="AV27" s="20" t="s">
        <v>60</v>
      </c>
      <c r="AW27" s="20" t="s">
        <v>60</v>
      </c>
      <c r="AX27" s="20" t="s">
        <v>60</v>
      </c>
      <c r="AY27" s="20" t="s">
        <v>60</v>
      </c>
      <c r="AZ27" s="20" t="s">
        <v>60</v>
      </c>
    </row>
    <row r="28" spans="1:52" ht="99.75">
      <c r="A28" s="42" t="s">
        <v>41</v>
      </c>
      <c r="B28" s="43" t="s">
        <v>44</v>
      </c>
      <c r="C28" s="44" t="s">
        <v>22</v>
      </c>
      <c r="D28" s="20" t="s">
        <v>60</v>
      </c>
      <c r="E28" s="20" t="s">
        <v>60</v>
      </c>
      <c r="F28" s="20" t="s">
        <v>60</v>
      </c>
      <c r="G28" s="20" t="s">
        <v>60</v>
      </c>
      <c r="H28" s="20" t="s">
        <v>60</v>
      </c>
      <c r="I28" s="20" t="s">
        <v>60</v>
      </c>
      <c r="J28" s="20" t="s">
        <v>60</v>
      </c>
      <c r="K28" s="20" t="s">
        <v>60</v>
      </c>
      <c r="L28" s="20" t="s">
        <v>60</v>
      </c>
      <c r="M28" s="20" t="s">
        <v>60</v>
      </c>
      <c r="N28" s="20" t="s">
        <v>60</v>
      </c>
      <c r="O28" s="20" t="s">
        <v>60</v>
      </c>
      <c r="P28" s="20" t="s">
        <v>60</v>
      </c>
      <c r="Q28" s="20" t="s">
        <v>60</v>
      </c>
      <c r="R28" s="20" t="s">
        <v>60</v>
      </c>
      <c r="S28" s="20" t="s">
        <v>60</v>
      </c>
      <c r="T28" s="20" t="s">
        <v>60</v>
      </c>
      <c r="U28" s="20" t="s">
        <v>60</v>
      </c>
      <c r="V28" s="20" t="s">
        <v>60</v>
      </c>
      <c r="W28" s="20" t="s">
        <v>60</v>
      </c>
      <c r="X28" s="20" t="s">
        <v>60</v>
      </c>
      <c r="Y28" s="20" t="s">
        <v>60</v>
      </c>
      <c r="Z28" s="20" t="s">
        <v>60</v>
      </c>
      <c r="AA28" s="20" t="s">
        <v>60</v>
      </c>
      <c r="AB28" s="20" t="s">
        <v>60</v>
      </c>
      <c r="AC28" s="20" t="s">
        <v>60</v>
      </c>
      <c r="AD28" s="20" t="s">
        <v>60</v>
      </c>
      <c r="AE28" s="20" t="s">
        <v>60</v>
      </c>
      <c r="AF28" s="20" t="s">
        <v>60</v>
      </c>
      <c r="AG28" s="20" t="s">
        <v>60</v>
      </c>
      <c r="AH28" s="20" t="s">
        <v>60</v>
      </c>
      <c r="AI28" s="20" t="s">
        <v>60</v>
      </c>
      <c r="AJ28" s="20" t="s">
        <v>60</v>
      </c>
      <c r="AK28" s="20" t="s">
        <v>60</v>
      </c>
      <c r="AL28" s="20" t="s">
        <v>60</v>
      </c>
      <c r="AM28" s="20" t="s">
        <v>60</v>
      </c>
      <c r="AN28" s="20" t="s">
        <v>60</v>
      </c>
      <c r="AO28" s="20" t="s">
        <v>60</v>
      </c>
      <c r="AP28" s="20" t="s">
        <v>60</v>
      </c>
      <c r="AQ28" s="20" t="s">
        <v>60</v>
      </c>
      <c r="AR28" s="20" t="s">
        <v>60</v>
      </c>
      <c r="AS28" s="20" t="s">
        <v>60</v>
      </c>
      <c r="AT28" s="20" t="s">
        <v>60</v>
      </c>
      <c r="AU28" s="20" t="s">
        <v>60</v>
      </c>
      <c r="AV28" s="20" t="s">
        <v>60</v>
      </c>
      <c r="AW28" s="20" t="s">
        <v>60</v>
      </c>
      <c r="AX28" s="20" t="s">
        <v>60</v>
      </c>
      <c r="AY28" s="20" t="s">
        <v>60</v>
      </c>
      <c r="AZ28" s="20" t="s">
        <v>60</v>
      </c>
    </row>
    <row r="29" spans="1:52" ht="114">
      <c r="A29" s="42" t="s">
        <v>41</v>
      </c>
      <c r="B29" s="43" t="s">
        <v>45</v>
      </c>
      <c r="C29" s="44" t="s">
        <v>22</v>
      </c>
      <c r="D29" s="20" t="s">
        <v>60</v>
      </c>
      <c r="E29" s="20" t="s">
        <v>60</v>
      </c>
      <c r="F29" s="20" t="s">
        <v>60</v>
      </c>
      <c r="G29" s="20" t="s">
        <v>60</v>
      </c>
      <c r="H29" s="20" t="s">
        <v>60</v>
      </c>
      <c r="I29" s="20" t="s">
        <v>60</v>
      </c>
      <c r="J29" s="20" t="s">
        <v>60</v>
      </c>
      <c r="K29" s="20" t="s">
        <v>60</v>
      </c>
      <c r="L29" s="20" t="s">
        <v>60</v>
      </c>
      <c r="M29" s="20" t="s">
        <v>60</v>
      </c>
      <c r="N29" s="20" t="s">
        <v>60</v>
      </c>
      <c r="O29" s="20" t="s">
        <v>60</v>
      </c>
      <c r="P29" s="20" t="s">
        <v>60</v>
      </c>
      <c r="Q29" s="20" t="s">
        <v>60</v>
      </c>
      <c r="R29" s="20" t="s">
        <v>60</v>
      </c>
      <c r="S29" s="20" t="s">
        <v>60</v>
      </c>
      <c r="T29" s="20" t="s">
        <v>60</v>
      </c>
      <c r="U29" s="20" t="s">
        <v>60</v>
      </c>
      <c r="V29" s="20" t="s">
        <v>60</v>
      </c>
      <c r="W29" s="20" t="s">
        <v>60</v>
      </c>
      <c r="X29" s="20" t="s">
        <v>60</v>
      </c>
      <c r="Y29" s="20" t="s">
        <v>60</v>
      </c>
      <c r="Z29" s="20" t="s">
        <v>60</v>
      </c>
      <c r="AA29" s="20" t="s">
        <v>60</v>
      </c>
      <c r="AB29" s="20" t="s">
        <v>60</v>
      </c>
      <c r="AC29" s="20" t="s">
        <v>60</v>
      </c>
      <c r="AD29" s="20" t="s">
        <v>60</v>
      </c>
      <c r="AE29" s="20" t="s">
        <v>60</v>
      </c>
      <c r="AF29" s="20" t="s">
        <v>60</v>
      </c>
      <c r="AG29" s="20" t="s">
        <v>60</v>
      </c>
      <c r="AH29" s="20" t="s">
        <v>60</v>
      </c>
      <c r="AI29" s="20" t="s">
        <v>60</v>
      </c>
      <c r="AJ29" s="20" t="s">
        <v>60</v>
      </c>
      <c r="AK29" s="20" t="s">
        <v>60</v>
      </c>
      <c r="AL29" s="20" t="s">
        <v>60</v>
      </c>
      <c r="AM29" s="20" t="s">
        <v>60</v>
      </c>
      <c r="AN29" s="20" t="s">
        <v>60</v>
      </c>
      <c r="AO29" s="20" t="s">
        <v>60</v>
      </c>
      <c r="AP29" s="20" t="s">
        <v>60</v>
      </c>
      <c r="AQ29" s="20" t="s">
        <v>60</v>
      </c>
      <c r="AR29" s="20" t="s">
        <v>60</v>
      </c>
      <c r="AS29" s="20" t="s">
        <v>60</v>
      </c>
      <c r="AT29" s="20" t="s">
        <v>60</v>
      </c>
      <c r="AU29" s="20" t="s">
        <v>60</v>
      </c>
      <c r="AV29" s="20" t="s">
        <v>60</v>
      </c>
      <c r="AW29" s="20" t="s">
        <v>60</v>
      </c>
      <c r="AX29" s="20" t="s">
        <v>60</v>
      </c>
      <c r="AY29" s="20" t="s">
        <v>60</v>
      </c>
      <c r="AZ29" s="20" t="s">
        <v>60</v>
      </c>
    </row>
    <row r="30" spans="1:52" ht="42.75">
      <c r="A30" s="42" t="s">
        <v>46</v>
      </c>
      <c r="B30" s="43" t="s">
        <v>42</v>
      </c>
      <c r="C30" s="44" t="s">
        <v>22</v>
      </c>
      <c r="D30" s="20" t="s">
        <v>60</v>
      </c>
      <c r="E30" s="20" t="s">
        <v>60</v>
      </c>
      <c r="F30" s="20" t="s">
        <v>60</v>
      </c>
      <c r="G30" s="20" t="s">
        <v>60</v>
      </c>
      <c r="H30" s="20" t="s">
        <v>60</v>
      </c>
      <c r="I30" s="20" t="s">
        <v>60</v>
      </c>
      <c r="J30" s="20" t="s">
        <v>60</v>
      </c>
      <c r="K30" s="20" t="s">
        <v>60</v>
      </c>
      <c r="L30" s="20" t="s">
        <v>60</v>
      </c>
      <c r="M30" s="20" t="s">
        <v>60</v>
      </c>
      <c r="N30" s="20" t="s">
        <v>60</v>
      </c>
      <c r="O30" s="20" t="s">
        <v>60</v>
      </c>
      <c r="P30" s="20" t="s">
        <v>60</v>
      </c>
      <c r="Q30" s="20" t="s">
        <v>60</v>
      </c>
      <c r="R30" s="20" t="s">
        <v>60</v>
      </c>
      <c r="S30" s="20" t="s">
        <v>60</v>
      </c>
      <c r="T30" s="20" t="s">
        <v>60</v>
      </c>
      <c r="U30" s="20" t="s">
        <v>60</v>
      </c>
      <c r="V30" s="20" t="s">
        <v>60</v>
      </c>
      <c r="W30" s="20" t="s">
        <v>60</v>
      </c>
      <c r="X30" s="20" t="s">
        <v>60</v>
      </c>
      <c r="Y30" s="20" t="s">
        <v>60</v>
      </c>
      <c r="Z30" s="20" t="s">
        <v>60</v>
      </c>
      <c r="AA30" s="20" t="s">
        <v>60</v>
      </c>
      <c r="AB30" s="20" t="s">
        <v>60</v>
      </c>
      <c r="AC30" s="20" t="s">
        <v>60</v>
      </c>
      <c r="AD30" s="20" t="s">
        <v>60</v>
      </c>
      <c r="AE30" s="20" t="s">
        <v>60</v>
      </c>
      <c r="AF30" s="20" t="s">
        <v>60</v>
      </c>
      <c r="AG30" s="20" t="s">
        <v>60</v>
      </c>
      <c r="AH30" s="20" t="s">
        <v>60</v>
      </c>
      <c r="AI30" s="20" t="s">
        <v>60</v>
      </c>
      <c r="AJ30" s="20" t="s">
        <v>60</v>
      </c>
      <c r="AK30" s="20" t="s">
        <v>60</v>
      </c>
      <c r="AL30" s="20" t="s">
        <v>60</v>
      </c>
      <c r="AM30" s="20" t="s">
        <v>60</v>
      </c>
      <c r="AN30" s="20" t="s">
        <v>60</v>
      </c>
      <c r="AO30" s="20" t="s">
        <v>60</v>
      </c>
      <c r="AP30" s="20" t="s">
        <v>60</v>
      </c>
      <c r="AQ30" s="20" t="s">
        <v>60</v>
      </c>
      <c r="AR30" s="20" t="s">
        <v>60</v>
      </c>
      <c r="AS30" s="20" t="s">
        <v>60</v>
      </c>
      <c r="AT30" s="20" t="s">
        <v>60</v>
      </c>
      <c r="AU30" s="20" t="s">
        <v>60</v>
      </c>
      <c r="AV30" s="20" t="s">
        <v>60</v>
      </c>
      <c r="AW30" s="20" t="s">
        <v>60</v>
      </c>
      <c r="AX30" s="20" t="s">
        <v>60</v>
      </c>
      <c r="AY30" s="20" t="s">
        <v>60</v>
      </c>
      <c r="AZ30" s="20" t="s">
        <v>60</v>
      </c>
    </row>
    <row r="31" spans="1:52" ht="128.25">
      <c r="A31" s="42" t="s">
        <v>46</v>
      </c>
      <c r="B31" s="43" t="s">
        <v>43</v>
      </c>
      <c r="C31" s="44" t="s">
        <v>22</v>
      </c>
      <c r="D31" s="20" t="s">
        <v>60</v>
      </c>
      <c r="E31" s="20" t="s">
        <v>60</v>
      </c>
      <c r="F31" s="20" t="s">
        <v>60</v>
      </c>
      <c r="G31" s="20" t="s">
        <v>60</v>
      </c>
      <c r="H31" s="20" t="s">
        <v>60</v>
      </c>
      <c r="I31" s="20" t="s">
        <v>60</v>
      </c>
      <c r="J31" s="20" t="s">
        <v>60</v>
      </c>
      <c r="K31" s="20" t="s">
        <v>60</v>
      </c>
      <c r="L31" s="20" t="s">
        <v>60</v>
      </c>
      <c r="M31" s="20" t="s">
        <v>60</v>
      </c>
      <c r="N31" s="20" t="s">
        <v>60</v>
      </c>
      <c r="O31" s="20" t="s">
        <v>60</v>
      </c>
      <c r="P31" s="20" t="s">
        <v>60</v>
      </c>
      <c r="Q31" s="20" t="s">
        <v>60</v>
      </c>
      <c r="R31" s="20" t="s">
        <v>60</v>
      </c>
      <c r="S31" s="20" t="s">
        <v>60</v>
      </c>
      <c r="T31" s="20" t="s">
        <v>60</v>
      </c>
      <c r="U31" s="20" t="s">
        <v>60</v>
      </c>
      <c r="V31" s="20" t="s">
        <v>60</v>
      </c>
      <c r="W31" s="20" t="s">
        <v>60</v>
      </c>
      <c r="X31" s="20" t="s">
        <v>60</v>
      </c>
      <c r="Y31" s="20" t="s">
        <v>60</v>
      </c>
      <c r="Z31" s="20" t="s">
        <v>60</v>
      </c>
      <c r="AA31" s="20" t="s">
        <v>60</v>
      </c>
      <c r="AB31" s="20" t="s">
        <v>60</v>
      </c>
      <c r="AC31" s="20" t="s">
        <v>60</v>
      </c>
      <c r="AD31" s="20" t="s">
        <v>60</v>
      </c>
      <c r="AE31" s="20" t="s">
        <v>60</v>
      </c>
      <c r="AF31" s="20" t="s">
        <v>60</v>
      </c>
      <c r="AG31" s="20" t="s">
        <v>60</v>
      </c>
      <c r="AH31" s="20" t="s">
        <v>60</v>
      </c>
      <c r="AI31" s="20" t="s">
        <v>60</v>
      </c>
      <c r="AJ31" s="20" t="s">
        <v>60</v>
      </c>
      <c r="AK31" s="20" t="s">
        <v>60</v>
      </c>
      <c r="AL31" s="20" t="s">
        <v>60</v>
      </c>
      <c r="AM31" s="20" t="s">
        <v>60</v>
      </c>
      <c r="AN31" s="20" t="s">
        <v>60</v>
      </c>
      <c r="AO31" s="20" t="s">
        <v>60</v>
      </c>
      <c r="AP31" s="20" t="s">
        <v>60</v>
      </c>
      <c r="AQ31" s="20" t="s">
        <v>60</v>
      </c>
      <c r="AR31" s="20" t="s">
        <v>60</v>
      </c>
      <c r="AS31" s="20" t="s">
        <v>60</v>
      </c>
      <c r="AT31" s="20" t="s">
        <v>60</v>
      </c>
      <c r="AU31" s="20" t="s">
        <v>60</v>
      </c>
      <c r="AV31" s="20" t="s">
        <v>60</v>
      </c>
      <c r="AW31" s="20" t="s">
        <v>60</v>
      </c>
      <c r="AX31" s="20" t="s">
        <v>60</v>
      </c>
      <c r="AY31" s="20" t="s">
        <v>60</v>
      </c>
      <c r="AZ31" s="20" t="s">
        <v>60</v>
      </c>
    </row>
    <row r="32" spans="1:52" ht="99.75">
      <c r="A32" s="42" t="s">
        <v>46</v>
      </c>
      <c r="B32" s="43" t="s">
        <v>44</v>
      </c>
      <c r="C32" s="44" t="s">
        <v>22</v>
      </c>
      <c r="D32" s="20" t="s">
        <v>60</v>
      </c>
      <c r="E32" s="20" t="s">
        <v>60</v>
      </c>
      <c r="F32" s="20" t="s">
        <v>60</v>
      </c>
      <c r="G32" s="20" t="s">
        <v>60</v>
      </c>
      <c r="H32" s="20" t="s">
        <v>60</v>
      </c>
      <c r="I32" s="20" t="s">
        <v>60</v>
      </c>
      <c r="J32" s="20" t="s">
        <v>60</v>
      </c>
      <c r="K32" s="20" t="s">
        <v>60</v>
      </c>
      <c r="L32" s="20" t="s">
        <v>60</v>
      </c>
      <c r="M32" s="20" t="s">
        <v>60</v>
      </c>
      <c r="N32" s="20" t="s">
        <v>60</v>
      </c>
      <c r="O32" s="20" t="s">
        <v>60</v>
      </c>
      <c r="P32" s="20" t="s">
        <v>60</v>
      </c>
      <c r="Q32" s="20" t="s">
        <v>60</v>
      </c>
      <c r="R32" s="20" t="s">
        <v>60</v>
      </c>
      <c r="S32" s="20" t="s">
        <v>60</v>
      </c>
      <c r="T32" s="20" t="s">
        <v>60</v>
      </c>
      <c r="U32" s="20" t="s">
        <v>60</v>
      </c>
      <c r="V32" s="20" t="s">
        <v>60</v>
      </c>
      <c r="W32" s="20" t="s">
        <v>60</v>
      </c>
      <c r="X32" s="20" t="s">
        <v>60</v>
      </c>
      <c r="Y32" s="20" t="s">
        <v>60</v>
      </c>
      <c r="Z32" s="20" t="s">
        <v>60</v>
      </c>
      <c r="AA32" s="20" t="s">
        <v>60</v>
      </c>
      <c r="AB32" s="20" t="s">
        <v>60</v>
      </c>
      <c r="AC32" s="20" t="s">
        <v>60</v>
      </c>
      <c r="AD32" s="20" t="s">
        <v>60</v>
      </c>
      <c r="AE32" s="20" t="s">
        <v>60</v>
      </c>
      <c r="AF32" s="20" t="s">
        <v>60</v>
      </c>
      <c r="AG32" s="20" t="s">
        <v>60</v>
      </c>
      <c r="AH32" s="20" t="s">
        <v>60</v>
      </c>
      <c r="AI32" s="20" t="s">
        <v>60</v>
      </c>
      <c r="AJ32" s="20" t="s">
        <v>60</v>
      </c>
      <c r="AK32" s="20" t="s">
        <v>60</v>
      </c>
      <c r="AL32" s="20" t="s">
        <v>60</v>
      </c>
      <c r="AM32" s="20" t="s">
        <v>60</v>
      </c>
      <c r="AN32" s="20" t="s">
        <v>60</v>
      </c>
      <c r="AO32" s="20" t="s">
        <v>60</v>
      </c>
      <c r="AP32" s="20" t="s">
        <v>60</v>
      </c>
      <c r="AQ32" s="20" t="s">
        <v>60</v>
      </c>
      <c r="AR32" s="20" t="s">
        <v>60</v>
      </c>
      <c r="AS32" s="20" t="s">
        <v>60</v>
      </c>
      <c r="AT32" s="20" t="s">
        <v>60</v>
      </c>
      <c r="AU32" s="20" t="s">
        <v>60</v>
      </c>
      <c r="AV32" s="20" t="s">
        <v>60</v>
      </c>
      <c r="AW32" s="20" t="s">
        <v>60</v>
      </c>
      <c r="AX32" s="20" t="s">
        <v>60</v>
      </c>
      <c r="AY32" s="20" t="s">
        <v>60</v>
      </c>
      <c r="AZ32" s="20" t="s">
        <v>60</v>
      </c>
    </row>
    <row r="33" spans="1:52" ht="114">
      <c r="A33" s="42" t="s">
        <v>46</v>
      </c>
      <c r="B33" s="43" t="s">
        <v>47</v>
      </c>
      <c r="C33" s="44" t="s">
        <v>22</v>
      </c>
      <c r="D33" s="20" t="s">
        <v>60</v>
      </c>
      <c r="E33" s="20" t="s">
        <v>60</v>
      </c>
      <c r="F33" s="20" t="s">
        <v>60</v>
      </c>
      <c r="G33" s="20" t="s">
        <v>60</v>
      </c>
      <c r="H33" s="20" t="s">
        <v>60</v>
      </c>
      <c r="I33" s="20" t="s">
        <v>60</v>
      </c>
      <c r="J33" s="20" t="s">
        <v>60</v>
      </c>
      <c r="K33" s="20" t="s">
        <v>60</v>
      </c>
      <c r="L33" s="20" t="s">
        <v>60</v>
      </c>
      <c r="M33" s="20" t="s">
        <v>60</v>
      </c>
      <c r="N33" s="20" t="s">
        <v>60</v>
      </c>
      <c r="O33" s="20" t="s">
        <v>60</v>
      </c>
      <c r="P33" s="20" t="s">
        <v>60</v>
      </c>
      <c r="Q33" s="20" t="s">
        <v>60</v>
      </c>
      <c r="R33" s="20" t="s">
        <v>60</v>
      </c>
      <c r="S33" s="20" t="s">
        <v>60</v>
      </c>
      <c r="T33" s="20" t="s">
        <v>60</v>
      </c>
      <c r="U33" s="20" t="s">
        <v>60</v>
      </c>
      <c r="V33" s="20" t="s">
        <v>60</v>
      </c>
      <c r="W33" s="20" t="s">
        <v>60</v>
      </c>
      <c r="X33" s="20" t="s">
        <v>60</v>
      </c>
      <c r="Y33" s="20" t="s">
        <v>60</v>
      </c>
      <c r="Z33" s="20" t="s">
        <v>60</v>
      </c>
      <c r="AA33" s="20" t="s">
        <v>60</v>
      </c>
      <c r="AB33" s="20" t="s">
        <v>60</v>
      </c>
      <c r="AC33" s="20" t="s">
        <v>60</v>
      </c>
      <c r="AD33" s="20" t="s">
        <v>60</v>
      </c>
      <c r="AE33" s="20" t="s">
        <v>60</v>
      </c>
      <c r="AF33" s="20" t="s">
        <v>60</v>
      </c>
      <c r="AG33" s="20" t="s">
        <v>60</v>
      </c>
      <c r="AH33" s="20" t="s">
        <v>60</v>
      </c>
      <c r="AI33" s="20" t="s">
        <v>60</v>
      </c>
      <c r="AJ33" s="20" t="s">
        <v>60</v>
      </c>
      <c r="AK33" s="20" t="s">
        <v>60</v>
      </c>
      <c r="AL33" s="20" t="s">
        <v>60</v>
      </c>
      <c r="AM33" s="20" t="s">
        <v>60</v>
      </c>
      <c r="AN33" s="20" t="s">
        <v>60</v>
      </c>
      <c r="AO33" s="20" t="s">
        <v>60</v>
      </c>
      <c r="AP33" s="20" t="s">
        <v>60</v>
      </c>
      <c r="AQ33" s="20" t="s">
        <v>60</v>
      </c>
      <c r="AR33" s="20" t="s">
        <v>60</v>
      </c>
      <c r="AS33" s="20" t="s">
        <v>60</v>
      </c>
      <c r="AT33" s="20" t="s">
        <v>60</v>
      </c>
      <c r="AU33" s="20" t="s">
        <v>60</v>
      </c>
      <c r="AV33" s="20" t="s">
        <v>60</v>
      </c>
      <c r="AW33" s="20" t="s">
        <v>60</v>
      </c>
      <c r="AX33" s="20" t="s">
        <v>60</v>
      </c>
      <c r="AY33" s="20" t="s">
        <v>60</v>
      </c>
      <c r="AZ33" s="20" t="s">
        <v>60</v>
      </c>
    </row>
    <row r="34" spans="1:52" ht="99.75">
      <c r="A34" s="42" t="s">
        <v>48</v>
      </c>
      <c r="B34" s="43" t="s">
        <v>49</v>
      </c>
      <c r="C34" s="44" t="s">
        <v>22</v>
      </c>
      <c r="D34" s="20" t="s">
        <v>60</v>
      </c>
      <c r="E34" s="20" t="s">
        <v>60</v>
      </c>
      <c r="F34" s="20" t="s">
        <v>60</v>
      </c>
      <c r="G34" s="20" t="s">
        <v>60</v>
      </c>
      <c r="H34" s="20" t="s">
        <v>60</v>
      </c>
      <c r="I34" s="20" t="s">
        <v>60</v>
      </c>
      <c r="J34" s="20" t="s">
        <v>60</v>
      </c>
      <c r="K34" s="20" t="s">
        <v>60</v>
      </c>
      <c r="L34" s="20" t="s">
        <v>60</v>
      </c>
      <c r="M34" s="20" t="s">
        <v>60</v>
      </c>
      <c r="N34" s="20" t="s">
        <v>60</v>
      </c>
      <c r="O34" s="20" t="s">
        <v>60</v>
      </c>
      <c r="P34" s="20" t="s">
        <v>60</v>
      </c>
      <c r="Q34" s="20" t="s">
        <v>60</v>
      </c>
      <c r="R34" s="20" t="s">
        <v>60</v>
      </c>
      <c r="S34" s="20" t="s">
        <v>60</v>
      </c>
      <c r="T34" s="20" t="s">
        <v>60</v>
      </c>
      <c r="U34" s="20" t="s">
        <v>60</v>
      </c>
      <c r="V34" s="20" t="s">
        <v>60</v>
      </c>
      <c r="W34" s="20" t="s">
        <v>60</v>
      </c>
      <c r="X34" s="20" t="s">
        <v>60</v>
      </c>
      <c r="Y34" s="20" t="s">
        <v>60</v>
      </c>
      <c r="Z34" s="20" t="s">
        <v>60</v>
      </c>
      <c r="AA34" s="20" t="s">
        <v>60</v>
      </c>
      <c r="AB34" s="20" t="s">
        <v>60</v>
      </c>
      <c r="AC34" s="20" t="s">
        <v>60</v>
      </c>
      <c r="AD34" s="20" t="s">
        <v>60</v>
      </c>
      <c r="AE34" s="20" t="s">
        <v>60</v>
      </c>
      <c r="AF34" s="20" t="s">
        <v>60</v>
      </c>
      <c r="AG34" s="20" t="s">
        <v>60</v>
      </c>
      <c r="AH34" s="20" t="s">
        <v>60</v>
      </c>
      <c r="AI34" s="20" t="s">
        <v>60</v>
      </c>
      <c r="AJ34" s="20" t="s">
        <v>60</v>
      </c>
      <c r="AK34" s="20" t="s">
        <v>60</v>
      </c>
      <c r="AL34" s="20" t="s">
        <v>60</v>
      </c>
      <c r="AM34" s="20" t="s">
        <v>60</v>
      </c>
      <c r="AN34" s="20" t="s">
        <v>60</v>
      </c>
      <c r="AO34" s="20" t="s">
        <v>60</v>
      </c>
      <c r="AP34" s="20" t="s">
        <v>60</v>
      </c>
      <c r="AQ34" s="20" t="s">
        <v>60</v>
      </c>
      <c r="AR34" s="20" t="s">
        <v>60</v>
      </c>
      <c r="AS34" s="20" t="s">
        <v>60</v>
      </c>
      <c r="AT34" s="20" t="s">
        <v>60</v>
      </c>
      <c r="AU34" s="20" t="s">
        <v>60</v>
      </c>
      <c r="AV34" s="20" t="s">
        <v>60</v>
      </c>
      <c r="AW34" s="20" t="s">
        <v>60</v>
      </c>
      <c r="AX34" s="20" t="s">
        <v>60</v>
      </c>
      <c r="AY34" s="20" t="s">
        <v>60</v>
      </c>
      <c r="AZ34" s="20" t="s">
        <v>60</v>
      </c>
    </row>
    <row r="35" spans="1:52" ht="71.25">
      <c r="A35" s="42" t="s">
        <v>50</v>
      </c>
      <c r="B35" s="43" t="s">
        <v>51</v>
      </c>
      <c r="C35" s="44" t="s">
        <v>22</v>
      </c>
      <c r="D35" s="20" t="s">
        <v>60</v>
      </c>
      <c r="E35" s="20" t="s">
        <v>60</v>
      </c>
      <c r="F35" s="20" t="s">
        <v>60</v>
      </c>
      <c r="G35" s="20" t="s">
        <v>60</v>
      </c>
      <c r="H35" s="20" t="s">
        <v>60</v>
      </c>
      <c r="I35" s="20" t="s">
        <v>60</v>
      </c>
      <c r="J35" s="20" t="s">
        <v>60</v>
      </c>
      <c r="K35" s="20" t="s">
        <v>60</v>
      </c>
      <c r="L35" s="20" t="s">
        <v>60</v>
      </c>
      <c r="M35" s="20" t="s">
        <v>60</v>
      </c>
      <c r="N35" s="20" t="s">
        <v>60</v>
      </c>
      <c r="O35" s="20" t="s">
        <v>60</v>
      </c>
      <c r="P35" s="20" t="s">
        <v>60</v>
      </c>
      <c r="Q35" s="20" t="s">
        <v>60</v>
      </c>
      <c r="R35" s="20" t="s">
        <v>60</v>
      </c>
      <c r="S35" s="20" t="s">
        <v>60</v>
      </c>
      <c r="T35" s="20" t="s">
        <v>60</v>
      </c>
      <c r="U35" s="20" t="s">
        <v>60</v>
      </c>
      <c r="V35" s="20" t="s">
        <v>60</v>
      </c>
      <c r="W35" s="20" t="s">
        <v>60</v>
      </c>
      <c r="X35" s="20" t="s">
        <v>60</v>
      </c>
      <c r="Y35" s="20" t="s">
        <v>60</v>
      </c>
      <c r="Z35" s="20" t="s">
        <v>60</v>
      </c>
      <c r="AA35" s="20" t="s">
        <v>60</v>
      </c>
      <c r="AB35" s="20" t="s">
        <v>60</v>
      </c>
      <c r="AC35" s="20" t="s">
        <v>60</v>
      </c>
      <c r="AD35" s="20" t="s">
        <v>60</v>
      </c>
      <c r="AE35" s="20" t="s">
        <v>60</v>
      </c>
      <c r="AF35" s="20" t="s">
        <v>60</v>
      </c>
      <c r="AG35" s="20" t="s">
        <v>60</v>
      </c>
      <c r="AH35" s="20" t="s">
        <v>60</v>
      </c>
      <c r="AI35" s="20" t="s">
        <v>60</v>
      </c>
      <c r="AJ35" s="20" t="s">
        <v>60</v>
      </c>
      <c r="AK35" s="20" t="s">
        <v>60</v>
      </c>
      <c r="AL35" s="20" t="s">
        <v>60</v>
      </c>
      <c r="AM35" s="20" t="s">
        <v>60</v>
      </c>
      <c r="AN35" s="20" t="s">
        <v>60</v>
      </c>
      <c r="AO35" s="20" t="s">
        <v>60</v>
      </c>
      <c r="AP35" s="20" t="s">
        <v>60</v>
      </c>
      <c r="AQ35" s="20" t="s">
        <v>60</v>
      </c>
      <c r="AR35" s="20" t="s">
        <v>60</v>
      </c>
      <c r="AS35" s="20" t="s">
        <v>60</v>
      </c>
      <c r="AT35" s="20" t="s">
        <v>60</v>
      </c>
      <c r="AU35" s="20" t="s">
        <v>60</v>
      </c>
      <c r="AV35" s="20" t="s">
        <v>60</v>
      </c>
      <c r="AW35" s="20" t="s">
        <v>60</v>
      </c>
      <c r="AX35" s="20" t="s">
        <v>60</v>
      </c>
      <c r="AY35" s="20" t="s">
        <v>60</v>
      </c>
      <c r="AZ35" s="20" t="s">
        <v>60</v>
      </c>
    </row>
    <row r="36" spans="1:52" ht="85.5">
      <c r="A36" s="42" t="s">
        <v>52</v>
      </c>
      <c r="B36" s="43" t="s">
        <v>53</v>
      </c>
      <c r="C36" s="44" t="s">
        <v>22</v>
      </c>
      <c r="D36" s="20" t="s">
        <v>60</v>
      </c>
      <c r="E36" s="20" t="s">
        <v>60</v>
      </c>
      <c r="F36" s="20" t="s">
        <v>60</v>
      </c>
      <c r="G36" s="20" t="s">
        <v>60</v>
      </c>
      <c r="H36" s="20" t="s">
        <v>60</v>
      </c>
      <c r="I36" s="20" t="s">
        <v>60</v>
      </c>
      <c r="J36" s="20" t="s">
        <v>60</v>
      </c>
      <c r="K36" s="20" t="s">
        <v>60</v>
      </c>
      <c r="L36" s="20" t="s">
        <v>60</v>
      </c>
      <c r="M36" s="20" t="s">
        <v>60</v>
      </c>
      <c r="N36" s="20" t="s">
        <v>60</v>
      </c>
      <c r="O36" s="20" t="s">
        <v>60</v>
      </c>
      <c r="P36" s="20" t="s">
        <v>60</v>
      </c>
      <c r="Q36" s="20" t="s">
        <v>60</v>
      </c>
      <c r="R36" s="20" t="s">
        <v>60</v>
      </c>
      <c r="S36" s="20" t="s">
        <v>60</v>
      </c>
      <c r="T36" s="20" t="s">
        <v>60</v>
      </c>
      <c r="U36" s="20" t="s">
        <v>60</v>
      </c>
      <c r="V36" s="20" t="s">
        <v>60</v>
      </c>
      <c r="W36" s="20" t="s">
        <v>60</v>
      </c>
      <c r="X36" s="20" t="s">
        <v>60</v>
      </c>
      <c r="Y36" s="20" t="s">
        <v>60</v>
      </c>
      <c r="Z36" s="20" t="s">
        <v>60</v>
      </c>
      <c r="AA36" s="20" t="s">
        <v>60</v>
      </c>
      <c r="AB36" s="20" t="s">
        <v>60</v>
      </c>
      <c r="AC36" s="20" t="s">
        <v>60</v>
      </c>
      <c r="AD36" s="20" t="s">
        <v>60</v>
      </c>
      <c r="AE36" s="20" t="s">
        <v>60</v>
      </c>
      <c r="AF36" s="20" t="s">
        <v>60</v>
      </c>
      <c r="AG36" s="20" t="s">
        <v>60</v>
      </c>
      <c r="AH36" s="20" t="s">
        <v>60</v>
      </c>
      <c r="AI36" s="20" t="s">
        <v>60</v>
      </c>
      <c r="AJ36" s="20" t="s">
        <v>60</v>
      </c>
      <c r="AK36" s="20" t="s">
        <v>60</v>
      </c>
      <c r="AL36" s="20" t="s">
        <v>60</v>
      </c>
      <c r="AM36" s="20" t="s">
        <v>60</v>
      </c>
      <c r="AN36" s="20" t="s">
        <v>60</v>
      </c>
      <c r="AO36" s="20" t="s">
        <v>60</v>
      </c>
      <c r="AP36" s="20" t="s">
        <v>60</v>
      </c>
      <c r="AQ36" s="20" t="s">
        <v>60</v>
      </c>
      <c r="AR36" s="20" t="s">
        <v>60</v>
      </c>
      <c r="AS36" s="20" t="s">
        <v>60</v>
      </c>
      <c r="AT36" s="20" t="s">
        <v>60</v>
      </c>
      <c r="AU36" s="20" t="s">
        <v>60</v>
      </c>
      <c r="AV36" s="20" t="s">
        <v>60</v>
      </c>
      <c r="AW36" s="20" t="s">
        <v>60</v>
      </c>
      <c r="AX36" s="20" t="s">
        <v>60</v>
      </c>
      <c r="AY36" s="20" t="s">
        <v>60</v>
      </c>
      <c r="AZ36" s="20" t="s">
        <v>60</v>
      </c>
    </row>
    <row r="37" spans="1:52" ht="42.75">
      <c r="A37" s="42" t="s">
        <v>54</v>
      </c>
      <c r="B37" s="43" t="s">
        <v>55</v>
      </c>
      <c r="C37" s="44" t="s">
        <v>22</v>
      </c>
      <c r="D37" s="176">
        <f>D38</f>
        <v>1.2000000000000002</v>
      </c>
      <c r="E37" s="176" t="s">
        <v>60</v>
      </c>
      <c r="F37" s="176">
        <f>F43</f>
        <v>6.7200000000000006</v>
      </c>
      <c r="G37" s="176" t="s">
        <v>60</v>
      </c>
      <c r="H37" s="176">
        <f>H43</f>
        <v>0.4</v>
      </c>
      <c r="I37" s="176" t="s">
        <v>60</v>
      </c>
      <c r="J37" s="176">
        <f>J55</f>
        <v>13</v>
      </c>
      <c r="K37" s="176" t="str">
        <f t="shared" ref="K37:AF38" si="1">K38</f>
        <v>нд</v>
      </c>
      <c r="L37" s="176" t="str">
        <f t="shared" si="1"/>
        <v>нд</v>
      </c>
      <c r="M37" s="176">
        <f>M43</f>
        <v>1.83</v>
      </c>
      <c r="N37" s="176" t="str">
        <f t="shared" si="1"/>
        <v>нд</v>
      </c>
      <c r="O37" s="176">
        <f>O43</f>
        <v>0.4</v>
      </c>
      <c r="P37" s="176" t="str">
        <f t="shared" si="1"/>
        <v>нд</v>
      </c>
      <c r="Q37" s="176">
        <f>Q55</f>
        <v>3</v>
      </c>
      <c r="R37" s="176">
        <f t="shared" si="1"/>
        <v>0.4</v>
      </c>
      <c r="S37" s="176" t="str">
        <f t="shared" si="1"/>
        <v>нд</v>
      </c>
      <c r="T37" s="176">
        <f>T43</f>
        <v>2</v>
      </c>
      <c r="U37" s="176" t="str">
        <f t="shared" si="1"/>
        <v>нд</v>
      </c>
      <c r="V37" s="176" t="str">
        <f t="shared" si="1"/>
        <v>нд</v>
      </c>
      <c r="W37" s="176" t="str">
        <f t="shared" si="1"/>
        <v>нд</v>
      </c>
      <c r="X37" s="176">
        <f>X55</f>
        <v>2</v>
      </c>
      <c r="Y37" s="176">
        <f t="shared" si="1"/>
        <v>0.8</v>
      </c>
      <c r="Z37" s="176" t="str">
        <f t="shared" si="1"/>
        <v>нд</v>
      </c>
      <c r="AA37" s="176">
        <f>AA43</f>
        <v>1.1499999999999999</v>
      </c>
      <c r="AB37" s="176" t="str">
        <f t="shared" si="1"/>
        <v>нд</v>
      </c>
      <c r="AC37" s="176" t="str">
        <f t="shared" si="1"/>
        <v>нд</v>
      </c>
      <c r="AD37" s="176" t="str">
        <f t="shared" si="1"/>
        <v>нд</v>
      </c>
      <c r="AE37" s="176">
        <f>AE55</f>
        <v>2</v>
      </c>
      <c r="AF37" s="176" t="str">
        <f t="shared" si="1"/>
        <v>нд</v>
      </c>
      <c r="AG37" s="176" t="str">
        <f t="shared" ref="AG37:AZ38" si="2">AG38</f>
        <v>нд</v>
      </c>
      <c r="AH37" s="176" t="str">
        <f>AH43</f>
        <v>нд</v>
      </c>
      <c r="AI37" s="176" t="str">
        <f t="shared" ref="AI37:AK37" si="3">AI38</f>
        <v>нд</v>
      </c>
      <c r="AJ37" s="176" t="str">
        <f t="shared" si="3"/>
        <v>нд</v>
      </c>
      <c r="AK37" s="176" t="str">
        <f t="shared" si="3"/>
        <v>нд</v>
      </c>
      <c r="AL37" s="176">
        <f>AL55</f>
        <v>2</v>
      </c>
      <c r="AM37" s="176" t="str">
        <f t="shared" si="2"/>
        <v>нд</v>
      </c>
      <c r="AN37" s="176" t="str">
        <f t="shared" si="2"/>
        <v>нд</v>
      </c>
      <c r="AO37" s="176">
        <f>AO43</f>
        <v>1.74</v>
      </c>
      <c r="AP37" s="176" t="str">
        <f t="shared" ref="AP37:AR37" si="4">AP38</f>
        <v>нд</v>
      </c>
      <c r="AQ37" s="176" t="str">
        <f t="shared" si="4"/>
        <v>нд</v>
      </c>
      <c r="AR37" s="176" t="str">
        <f t="shared" si="4"/>
        <v>нд</v>
      </c>
      <c r="AS37" s="176">
        <f>AS55</f>
        <v>4</v>
      </c>
      <c r="AT37" s="176">
        <f t="shared" si="2"/>
        <v>1.2000000000000002</v>
      </c>
      <c r="AU37" s="176" t="str">
        <f t="shared" si="2"/>
        <v>нд</v>
      </c>
      <c r="AV37" s="176">
        <f>AV43</f>
        <v>6.7200000000000006</v>
      </c>
      <c r="AW37" s="176" t="str">
        <f t="shared" ref="AW37:AY37" si="5">AW38</f>
        <v>нд</v>
      </c>
      <c r="AX37" s="176">
        <f>AX43</f>
        <v>0.4</v>
      </c>
      <c r="AY37" s="176" t="str">
        <f t="shared" si="5"/>
        <v>нд</v>
      </c>
      <c r="AZ37" s="176">
        <f>AZ55</f>
        <v>13</v>
      </c>
    </row>
    <row r="38" spans="1:52" ht="71.25">
      <c r="A38" s="42" t="s">
        <v>56</v>
      </c>
      <c r="B38" s="43" t="s">
        <v>57</v>
      </c>
      <c r="C38" s="44" t="s">
        <v>22</v>
      </c>
      <c r="D38" s="20">
        <f>D39</f>
        <v>1.2000000000000002</v>
      </c>
      <c r="E38" s="20" t="s">
        <v>60</v>
      </c>
      <c r="F38" s="20" t="s">
        <v>60</v>
      </c>
      <c r="G38" s="20" t="s">
        <v>60</v>
      </c>
      <c r="H38" s="20" t="s">
        <v>60</v>
      </c>
      <c r="I38" s="20" t="s">
        <v>60</v>
      </c>
      <c r="J38" s="20" t="str">
        <f>J39</f>
        <v>нд</v>
      </c>
      <c r="K38" s="20" t="str">
        <f t="shared" si="1"/>
        <v>нд</v>
      </c>
      <c r="L38" s="20" t="str">
        <f t="shared" si="1"/>
        <v>нд</v>
      </c>
      <c r="M38" s="20" t="str">
        <f t="shared" si="1"/>
        <v>нд</v>
      </c>
      <c r="N38" s="20" t="str">
        <f t="shared" si="1"/>
        <v>нд</v>
      </c>
      <c r="O38" s="20" t="str">
        <f t="shared" si="1"/>
        <v>нд</v>
      </c>
      <c r="P38" s="20" t="str">
        <f t="shared" si="1"/>
        <v>нд</v>
      </c>
      <c r="Q38" s="20" t="str">
        <f t="shared" si="1"/>
        <v>нд</v>
      </c>
      <c r="R38" s="20">
        <f t="shared" si="1"/>
        <v>0.4</v>
      </c>
      <c r="S38" s="20" t="str">
        <f t="shared" si="1"/>
        <v>нд</v>
      </c>
      <c r="T38" s="20" t="str">
        <f t="shared" si="1"/>
        <v>нд</v>
      </c>
      <c r="U38" s="20" t="str">
        <f t="shared" si="1"/>
        <v>нд</v>
      </c>
      <c r="V38" s="20" t="str">
        <f t="shared" si="1"/>
        <v>нд</v>
      </c>
      <c r="W38" s="20" t="str">
        <f t="shared" si="1"/>
        <v>нд</v>
      </c>
      <c r="X38" s="20" t="str">
        <f t="shared" si="1"/>
        <v>нд</v>
      </c>
      <c r="Y38" s="20">
        <f t="shared" si="1"/>
        <v>0.8</v>
      </c>
      <c r="Z38" s="20" t="str">
        <f t="shared" si="1"/>
        <v>нд</v>
      </c>
      <c r="AA38" s="20" t="str">
        <f t="shared" si="1"/>
        <v>нд</v>
      </c>
      <c r="AB38" s="20" t="str">
        <f t="shared" si="1"/>
        <v>нд</v>
      </c>
      <c r="AC38" s="20" t="str">
        <f t="shared" si="1"/>
        <v>нд</v>
      </c>
      <c r="AD38" s="20" t="str">
        <f t="shared" si="1"/>
        <v>нд</v>
      </c>
      <c r="AE38" s="20" t="str">
        <f t="shared" si="1"/>
        <v>нд</v>
      </c>
      <c r="AF38" s="20" t="str">
        <f t="shared" si="1"/>
        <v>нд</v>
      </c>
      <c r="AG38" s="20" t="str">
        <f t="shared" si="2"/>
        <v>нд</v>
      </c>
      <c r="AH38" s="20" t="str">
        <f t="shared" si="2"/>
        <v>нд</v>
      </c>
      <c r="AI38" s="20" t="str">
        <f t="shared" si="2"/>
        <v>нд</v>
      </c>
      <c r="AJ38" s="20" t="str">
        <f t="shared" si="2"/>
        <v>нд</v>
      </c>
      <c r="AK38" s="20" t="str">
        <f t="shared" si="2"/>
        <v>нд</v>
      </c>
      <c r="AL38" s="20" t="str">
        <f t="shared" si="2"/>
        <v>нд</v>
      </c>
      <c r="AM38" s="20" t="str">
        <f t="shared" si="2"/>
        <v>нд</v>
      </c>
      <c r="AN38" s="20" t="str">
        <f t="shared" si="2"/>
        <v>нд</v>
      </c>
      <c r="AO38" s="20" t="str">
        <f t="shared" si="2"/>
        <v>нд</v>
      </c>
      <c r="AP38" s="20" t="str">
        <f t="shared" si="2"/>
        <v>нд</v>
      </c>
      <c r="AQ38" s="20" t="str">
        <f t="shared" si="2"/>
        <v>нд</v>
      </c>
      <c r="AR38" s="20" t="str">
        <f t="shared" si="2"/>
        <v>нд</v>
      </c>
      <c r="AS38" s="20" t="str">
        <f t="shared" si="2"/>
        <v>нд</v>
      </c>
      <c r="AT38" s="20">
        <f t="shared" si="2"/>
        <v>1.2000000000000002</v>
      </c>
      <c r="AU38" s="20" t="str">
        <f t="shared" si="2"/>
        <v>нд</v>
      </c>
      <c r="AV38" s="20" t="str">
        <f t="shared" si="2"/>
        <v>нд</v>
      </c>
      <c r="AW38" s="20" t="str">
        <f t="shared" si="2"/>
        <v>нд</v>
      </c>
      <c r="AX38" s="20" t="str">
        <f t="shared" si="2"/>
        <v>нд</v>
      </c>
      <c r="AY38" s="20" t="str">
        <f t="shared" si="2"/>
        <v>нд</v>
      </c>
      <c r="AZ38" s="20" t="str">
        <f t="shared" si="2"/>
        <v>нд</v>
      </c>
    </row>
    <row r="39" spans="1:52" ht="28.5">
      <c r="A39" s="42" t="s">
        <v>58</v>
      </c>
      <c r="B39" s="43" t="s">
        <v>59</v>
      </c>
      <c r="C39" s="44" t="s">
        <v>22</v>
      </c>
      <c r="D39" s="20">
        <f>D40+D41</f>
        <v>1.2000000000000002</v>
      </c>
      <c r="E39" s="20" t="s">
        <v>60</v>
      </c>
      <c r="F39" s="20" t="s">
        <v>60</v>
      </c>
      <c r="G39" s="20" t="s">
        <v>60</v>
      </c>
      <c r="H39" s="20" t="s">
        <v>60</v>
      </c>
      <c r="I39" s="20" t="s">
        <v>60</v>
      </c>
      <c r="J39" s="20" t="str">
        <f>J40</f>
        <v>нд</v>
      </c>
      <c r="K39" s="20" t="str">
        <f t="shared" ref="K39:X39" si="6">K40</f>
        <v>нд</v>
      </c>
      <c r="L39" s="20" t="str">
        <f t="shared" si="6"/>
        <v>нд</v>
      </c>
      <c r="M39" s="20" t="str">
        <f t="shared" si="6"/>
        <v>нд</v>
      </c>
      <c r="N39" s="20" t="str">
        <f t="shared" si="6"/>
        <v>нд</v>
      </c>
      <c r="O39" s="20" t="str">
        <f t="shared" si="6"/>
        <v>нд</v>
      </c>
      <c r="P39" s="20" t="str">
        <f t="shared" si="6"/>
        <v>нд</v>
      </c>
      <c r="Q39" s="20" t="str">
        <f t="shared" si="6"/>
        <v>нд</v>
      </c>
      <c r="R39" s="20">
        <f t="shared" si="6"/>
        <v>0.4</v>
      </c>
      <c r="S39" s="20" t="str">
        <f t="shared" si="6"/>
        <v>нд</v>
      </c>
      <c r="T39" s="20" t="str">
        <f t="shared" si="6"/>
        <v>нд</v>
      </c>
      <c r="U39" s="20" t="str">
        <f t="shared" si="6"/>
        <v>нд</v>
      </c>
      <c r="V39" s="20" t="str">
        <f t="shared" si="6"/>
        <v>нд</v>
      </c>
      <c r="W39" s="20" t="str">
        <f t="shared" si="6"/>
        <v>нд</v>
      </c>
      <c r="X39" s="20" t="str">
        <f t="shared" si="6"/>
        <v>нд</v>
      </c>
      <c r="Y39" s="20">
        <f>Y41</f>
        <v>0.8</v>
      </c>
      <c r="Z39" s="20" t="str">
        <f t="shared" ref="Z39:AS39" si="7">Z40</f>
        <v>нд</v>
      </c>
      <c r="AA39" s="20" t="str">
        <f t="shared" si="7"/>
        <v>нд</v>
      </c>
      <c r="AB39" s="20" t="str">
        <f t="shared" si="7"/>
        <v>нд</v>
      </c>
      <c r="AC39" s="20" t="str">
        <f t="shared" si="7"/>
        <v>нд</v>
      </c>
      <c r="AD39" s="20" t="str">
        <f t="shared" si="7"/>
        <v>нд</v>
      </c>
      <c r="AE39" s="20" t="str">
        <f t="shared" si="7"/>
        <v>нд</v>
      </c>
      <c r="AF39" s="20" t="str">
        <f t="shared" si="7"/>
        <v>нд</v>
      </c>
      <c r="AG39" s="20" t="str">
        <f t="shared" si="7"/>
        <v>нд</v>
      </c>
      <c r="AH39" s="20" t="str">
        <f t="shared" si="7"/>
        <v>нд</v>
      </c>
      <c r="AI39" s="20" t="str">
        <f t="shared" si="7"/>
        <v>нд</v>
      </c>
      <c r="AJ39" s="20" t="str">
        <f t="shared" si="7"/>
        <v>нд</v>
      </c>
      <c r="AK39" s="20" t="str">
        <f t="shared" si="7"/>
        <v>нд</v>
      </c>
      <c r="AL39" s="20" t="str">
        <f t="shared" si="7"/>
        <v>нд</v>
      </c>
      <c r="AM39" s="20" t="str">
        <f t="shared" si="7"/>
        <v>нд</v>
      </c>
      <c r="AN39" s="20" t="str">
        <f t="shared" si="7"/>
        <v>нд</v>
      </c>
      <c r="AO39" s="20" t="str">
        <f t="shared" si="7"/>
        <v>нд</v>
      </c>
      <c r="AP39" s="20" t="str">
        <f t="shared" si="7"/>
        <v>нд</v>
      </c>
      <c r="AQ39" s="20" t="str">
        <f t="shared" si="7"/>
        <v>нд</v>
      </c>
      <c r="AR39" s="20" t="str">
        <f t="shared" si="7"/>
        <v>нд</v>
      </c>
      <c r="AS39" s="20" t="str">
        <f t="shared" si="7"/>
        <v>нд</v>
      </c>
      <c r="AT39" s="20">
        <f>AT40+AT41</f>
        <v>1.2000000000000002</v>
      </c>
      <c r="AU39" s="20" t="str">
        <f t="shared" ref="AU39:AZ39" si="8">AU40</f>
        <v>нд</v>
      </c>
      <c r="AV39" s="20" t="str">
        <f t="shared" si="8"/>
        <v>нд</v>
      </c>
      <c r="AW39" s="20" t="str">
        <f t="shared" si="8"/>
        <v>нд</v>
      </c>
      <c r="AX39" s="20" t="str">
        <f t="shared" si="8"/>
        <v>нд</v>
      </c>
      <c r="AY39" s="20" t="str">
        <f t="shared" si="8"/>
        <v>нд</v>
      </c>
      <c r="AZ39" s="20" t="str">
        <f t="shared" si="8"/>
        <v>нд</v>
      </c>
    </row>
    <row r="40" spans="1:52" ht="25.5">
      <c r="A40" s="120" t="s">
        <v>423</v>
      </c>
      <c r="B40" s="121" t="s">
        <v>424</v>
      </c>
      <c r="C40" s="122" t="s">
        <v>425</v>
      </c>
      <c r="D40" s="20">
        <v>0.4</v>
      </c>
      <c r="E40" s="20" t="s">
        <v>60</v>
      </c>
      <c r="F40" s="20" t="s">
        <v>60</v>
      </c>
      <c r="G40" s="20" t="s">
        <v>60</v>
      </c>
      <c r="H40" s="20" t="s">
        <v>60</v>
      </c>
      <c r="I40" s="20" t="s">
        <v>60</v>
      </c>
      <c r="J40" s="20" t="s">
        <v>60</v>
      </c>
      <c r="K40" s="20" t="s">
        <v>60</v>
      </c>
      <c r="L40" s="20" t="s">
        <v>60</v>
      </c>
      <c r="M40" s="20" t="s">
        <v>60</v>
      </c>
      <c r="N40" s="20" t="s">
        <v>60</v>
      </c>
      <c r="O40" s="20" t="s">
        <v>60</v>
      </c>
      <c r="P40" s="20" t="s">
        <v>60</v>
      </c>
      <c r="Q40" s="20" t="s">
        <v>60</v>
      </c>
      <c r="R40" s="20">
        <v>0.4</v>
      </c>
      <c r="S40" s="20" t="s">
        <v>60</v>
      </c>
      <c r="T40" s="20" t="s">
        <v>60</v>
      </c>
      <c r="U40" s="20" t="s">
        <v>60</v>
      </c>
      <c r="V40" s="20" t="s">
        <v>60</v>
      </c>
      <c r="W40" s="20" t="s">
        <v>60</v>
      </c>
      <c r="X40" s="20" t="s">
        <v>60</v>
      </c>
      <c r="Y40" s="20" t="s">
        <v>60</v>
      </c>
      <c r="Z40" s="20" t="s">
        <v>60</v>
      </c>
      <c r="AA40" s="20" t="s">
        <v>60</v>
      </c>
      <c r="AB40" s="20" t="s">
        <v>60</v>
      </c>
      <c r="AC40" s="20" t="s">
        <v>60</v>
      </c>
      <c r="AD40" s="20" t="s">
        <v>60</v>
      </c>
      <c r="AE40" s="20" t="s">
        <v>60</v>
      </c>
      <c r="AF40" s="20" t="s">
        <v>60</v>
      </c>
      <c r="AG40" s="20" t="s">
        <v>60</v>
      </c>
      <c r="AH40" s="20" t="s">
        <v>60</v>
      </c>
      <c r="AI40" s="20" t="s">
        <v>60</v>
      </c>
      <c r="AJ40" s="20" t="s">
        <v>60</v>
      </c>
      <c r="AK40" s="20" t="s">
        <v>60</v>
      </c>
      <c r="AL40" s="20" t="s">
        <v>60</v>
      </c>
      <c r="AM40" s="20" t="s">
        <v>60</v>
      </c>
      <c r="AN40" s="20" t="s">
        <v>60</v>
      </c>
      <c r="AO40" s="20" t="s">
        <v>60</v>
      </c>
      <c r="AP40" s="20" t="s">
        <v>60</v>
      </c>
      <c r="AQ40" s="20" t="s">
        <v>60</v>
      </c>
      <c r="AR40" s="20" t="s">
        <v>60</v>
      </c>
      <c r="AS40" s="20" t="s">
        <v>60</v>
      </c>
      <c r="AT40" s="20">
        <v>0.4</v>
      </c>
      <c r="AU40" s="20" t="s">
        <v>60</v>
      </c>
      <c r="AV40" s="20" t="s">
        <v>60</v>
      </c>
      <c r="AW40" s="20" t="s">
        <v>60</v>
      </c>
      <c r="AX40" s="20" t="s">
        <v>60</v>
      </c>
      <c r="AY40" s="20" t="s">
        <v>60</v>
      </c>
      <c r="AZ40" s="20" t="s">
        <v>60</v>
      </c>
    </row>
    <row r="41" spans="1:52" ht="25.5">
      <c r="A41" s="120" t="s">
        <v>426</v>
      </c>
      <c r="B41" s="121" t="s">
        <v>427</v>
      </c>
      <c r="C41" s="122" t="s">
        <v>428</v>
      </c>
      <c r="D41" s="20">
        <v>0.8</v>
      </c>
      <c r="E41" s="20" t="s">
        <v>60</v>
      </c>
      <c r="F41" s="20" t="s">
        <v>60</v>
      </c>
      <c r="G41" s="20" t="s">
        <v>60</v>
      </c>
      <c r="H41" s="20" t="s">
        <v>60</v>
      </c>
      <c r="I41" s="20" t="s">
        <v>60</v>
      </c>
      <c r="J41" s="20" t="s">
        <v>60</v>
      </c>
      <c r="K41" s="20" t="s">
        <v>60</v>
      </c>
      <c r="L41" s="20" t="s">
        <v>60</v>
      </c>
      <c r="M41" s="20" t="s">
        <v>60</v>
      </c>
      <c r="N41" s="20" t="s">
        <v>60</v>
      </c>
      <c r="O41" s="20" t="s">
        <v>60</v>
      </c>
      <c r="P41" s="20" t="s">
        <v>60</v>
      </c>
      <c r="Q41" s="20" t="s">
        <v>60</v>
      </c>
      <c r="R41" s="20" t="s">
        <v>60</v>
      </c>
      <c r="S41" s="20" t="s">
        <v>60</v>
      </c>
      <c r="T41" s="20" t="s">
        <v>60</v>
      </c>
      <c r="U41" s="20" t="s">
        <v>60</v>
      </c>
      <c r="V41" s="20" t="s">
        <v>60</v>
      </c>
      <c r="W41" s="20" t="s">
        <v>60</v>
      </c>
      <c r="X41" s="20" t="s">
        <v>60</v>
      </c>
      <c r="Y41" s="20">
        <v>0.8</v>
      </c>
      <c r="Z41" s="20" t="s">
        <v>60</v>
      </c>
      <c r="AA41" s="20" t="s">
        <v>60</v>
      </c>
      <c r="AB41" s="20" t="s">
        <v>60</v>
      </c>
      <c r="AC41" s="20" t="s">
        <v>60</v>
      </c>
      <c r="AD41" s="20" t="s">
        <v>60</v>
      </c>
      <c r="AE41" s="20" t="s">
        <v>60</v>
      </c>
      <c r="AF41" s="20" t="s">
        <v>60</v>
      </c>
      <c r="AG41" s="20" t="s">
        <v>60</v>
      </c>
      <c r="AH41" s="20" t="s">
        <v>60</v>
      </c>
      <c r="AI41" s="20" t="s">
        <v>60</v>
      </c>
      <c r="AJ41" s="20" t="s">
        <v>60</v>
      </c>
      <c r="AK41" s="20" t="s">
        <v>60</v>
      </c>
      <c r="AL41" s="20" t="s">
        <v>60</v>
      </c>
      <c r="AM41" s="20" t="s">
        <v>60</v>
      </c>
      <c r="AN41" s="20" t="s">
        <v>60</v>
      </c>
      <c r="AO41" s="20" t="s">
        <v>60</v>
      </c>
      <c r="AP41" s="20" t="s">
        <v>60</v>
      </c>
      <c r="AQ41" s="20" t="s">
        <v>60</v>
      </c>
      <c r="AR41" s="20" t="s">
        <v>60</v>
      </c>
      <c r="AS41" s="20" t="s">
        <v>60</v>
      </c>
      <c r="AT41" s="20">
        <v>0.8</v>
      </c>
      <c r="AU41" s="20" t="s">
        <v>60</v>
      </c>
      <c r="AV41" s="20" t="s">
        <v>60</v>
      </c>
      <c r="AW41" s="20" t="s">
        <v>60</v>
      </c>
      <c r="AX41" s="20" t="s">
        <v>60</v>
      </c>
      <c r="AY41" s="20" t="s">
        <v>60</v>
      </c>
      <c r="AZ41" s="20" t="s">
        <v>60</v>
      </c>
    </row>
    <row r="42" spans="1:52" ht="71.25">
      <c r="A42" s="15" t="s">
        <v>61</v>
      </c>
      <c r="B42" s="16" t="s">
        <v>62</v>
      </c>
      <c r="C42" s="17" t="s">
        <v>22</v>
      </c>
      <c r="D42" s="20" t="s">
        <v>60</v>
      </c>
      <c r="E42" s="20" t="s">
        <v>60</v>
      </c>
      <c r="F42" s="20" t="s">
        <v>60</v>
      </c>
      <c r="G42" s="20" t="s">
        <v>60</v>
      </c>
      <c r="H42" s="20" t="s">
        <v>60</v>
      </c>
      <c r="I42" s="20" t="s">
        <v>60</v>
      </c>
      <c r="J42" s="20" t="s">
        <v>60</v>
      </c>
      <c r="K42" s="20" t="s">
        <v>60</v>
      </c>
      <c r="L42" s="20" t="s">
        <v>60</v>
      </c>
      <c r="M42" s="20" t="s">
        <v>60</v>
      </c>
      <c r="N42" s="20" t="s">
        <v>60</v>
      </c>
      <c r="O42" s="20" t="s">
        <v>60</v>
      </c>
      <c r="P42" s="20" t="s">
        <v>60</v>
      </c>
      <c r="Q42" s="20" t="s">
        <v>60</v>
      </c>
      <c r="R42" s="20" t="s">
        <v>60</v>
      </c>
      <c r="S42" s="20" t="s">
        <v>60</v>
      </c>
      <c r="T42" s="20" t="s">
        <v>60</v>
      </c>
      <c r="U42" s="20" t="s">
        <v>60</v>
      </c>
      <c r="V42" s="20" t="s">
        <v>60</v>
      </c>
      <c r="W42" s="20" t="s">
        <v>60</v>
      </c>
      <c r="X42" s="20" t="s">
        <v>60</v>
      </c>
      <c r="Y42" s="20" t="s">
        <v>60</v>
      </c>
      <c r="Z42" s="20" t="s">
        <v>60</v>
      </c>
      <c r="AA42" s="20" t="s">
        <v>60</v>
      </c>
      <c r="AB42" s="20" t="s">
        <v>60</v>
      </c>
      <c r="AC42" s="20" t="s">
        <v>60</v>
      </c>
      <c r="AD42" s="20" t="s">
        <v>60</v>
      </c>
      <c r="AE42" s="20" t="s">
        <v>60</v>
      </c>
      <c r="AF42" s="20" t="s">
        <v>60</v>
      </c>
      <c r="AG42" s="20" t="s">
        <v>60</v>
      </c>
      <c r="AH42" s="20" t="s">
        <v>60</v>
      </c>
      <c r="AI42" s="20" t="s">
        <v>60</v>
      </c>
      <c r="AJ42" s="20" t="s">
        <v>60</v>
      </c>
      <c r="AK42" s="20" t="s">
        <v>60</v>
      </c>
      <c r="AL42" s="20" t="s">
        <v>60</v>
      </c>
      <c r="AM42" s="20" t="s">
        <v>60</v>
      </c>
      <c r="AN42" s="20" t="s">
        <v>60</v>
      </c>
      <c r="AO42" s="20" t="s">
        <v>60</v>
      </c>
      <c r="AP42" s="20" t="s">
        <v>60</v>
      </c>
      <c r="AQ42" s="20" t="s">
        <v>60</v>
      </c>
      <c r="AR42" s="20" t="s">
        <v>60</v>
      </c>
      <c r="AS42" s="20" t="s">
        <v>60</v>
      </c>
      <c r="AT42" s="20" t="s">
        <v>60</v>
      </c>
      <c r="AU42" s="20" t="s">
        <v>60</v>
      </c>
      <c r="AV42" s="20" t="s">
        <v>60</v>
      </c>
      <c r="AW42" s="20" t="s">
        <v>60</v>
      </c>
      <c r="AX42" s="20" t="s">
        <v>60</v>
      </c>
      <c r="AY42" s="20" t="s">
        <v>60</v>
      </c>
      <c r="AZ42" s="20" t="s">
        <v>60</v>
      </c>
    </row>
    <row r="43" spans="1:52" ht="42.75">
      <c r="A43" s="15" t="s">
        <v>63</v>
      </c>
      <c r="B43" s="16" t="s">
        <v>64</v>
      </c>
      <c r="C43" s="17" t="s">
        <v>22</v>
      </c>
      <c r="D43" s="146" t="s">
        <v>60</v>
      </c>
      <c r="E43" s="146" t="s">
        <v>60</v>
      </c>
      <c r="F43" s="146">
        <f>F44</f>
        <v>6.7200000000000006</v>
      </c>
      <c r="G43" s="146" t="s">
        <v>60</v>
      </c>
      <c r="H43" s="146">
        <f>H44</f>
        <v>0.4</v>
      </c>
      <c r="I43" s="146" t="s">
        <v>60</v>
      </c>
      <c r="J43" s="146" t="s">
        <v>60</v>
      </c>
      <c r="K43" s="146" t="s">
        <v>60</v>
      </c>
      <c r="L43" s="146" t="s">
        <v>60</v>
      </c>
      <c r="M43" s="146">
        <f>M44</f>
        <v>1.83</v>
      </c>
      <c r="N43" s="146" t="s">
        <v>60</v>
      </c>
      <c r="O43" s="146">
        <f>O44</f>
        <v>0.4</v>
      </c>
      <c r="P43" s="146" t="s">
        <v>60</v>
      </c>
      <c r="Q43" s="146" t="s">
        <v>60</v>
      </c>
      <c r="R43" s="146" t="s">
        <v>60</v>
      </c>
      <c r="S43" s="146" t="s">
        <v>60</v>
      </c>
      <c r="T43" s="146">
        <f>T44</f>
        <v>2</v>
      </c>
      <c r="U43" s="146" t="s">
        <v>60</v>
      </c>
      <c r="V43" s="146" t="s">
        <v>60</v>
      </c>
      <c r="W43" s="146" t="s">
        <v>60</v>
      </c>
      <c r="X43" s="146" t="s">
        <v>60</v>
      </c>
      <c r="Y43" s="146" t="s">
        <v>60</v>
      </c>
      <c r="Z43" s="146" t="s">
        <v>60</v>
      </c>
      <c r="AA43" s="146">
        <f>AA44</f>
        <v>1.1499999999999999</v>
      </c>
      <c r="AB43" s="146" t="s">
        <v>60</v>
      </c>
      <c r="AC43" s="146" t="s">
        <v>60</v>
      </c>
      <c r="AD43" s="146" t="s">
        <v>60</v>
      </c>
      <c r="AE43" s="146" t="s">
        <v>60</v>
      </c>
      <c r="AF43" s="146" t="s">
        <v>60</v>
      </c>
      <c r="AG43" s="146" t="s">
        <v>60</v>
      </c>
      <c r="AH43" s="146" t="str">
        <f>AH44</f>
        <v>нд</v>
      </c>
      <c r="AI43" s="146" t="s">
        <v>60</v>
      </c>
      <c r="AJ43" s="146" t="s">
        <v>60</v>
      </c>
      <c r="AK43" s="146" t="s">
        <v>60</v>
      </c>
      <c r="AL43" s="146" t="s">
        <v>60</v>
      </c>
      <c r="AM43" s="146" t="s">
        <v>60</v>
      </c>
      <c r="AN43" s="146" t="s">
        <v>60</v>
      </c>
      <c r="AO43" s="146">
        <f>AO44</f>
        <v>1.74</v>
      </c>
      <c r="AP43" s="146" t="s">
        <v>60</v>
      </c>
      <c r="AQ43" s="146" t="s">
        <v>60</v>
      </c>
      <c r="AR43" s="146" t="s">
        <v>60</v>
      </c>
      <c r="AS43" s="146" t="s">
        <v>60</v>
      </c>
      <c r="AT43" s="146" t="s">
        <v>60</v>
      </c>
      <c r="AU43" s="146" t="s">
        <v>60</v>
      </c>
      <c r="AV43" s="146">
        <f>AV44</f>
        <v>6.7200000000000006</v>
      </c>
      <c r="AW43" s="146" t="s">
        <v>60</v>
      </c>
      <c r="AX43" s="146">
        <f>AX44</f>
        <v>0.4</v>
      </c>
      <c r="AY43" s="146" t="s">
        <v>60</v>
      </c>
      <c r="AZ43" s="146" t="s">
        <v>60</v>
      </c>
    </row>
    <row r="44" spans="1:52" ht="28.5">
      <c r="A44" s="15" t="s">
        <v>65</v>
      </c>
      <c r="B44" s="16" t="s">
        <v>66</v>
      </c>
      <c r="C44" s="17" t="s">
        <v>22</v>
      </c>
      <c r="D44" s="20" t="s">
        <v>60</v>
      </c>
      <c r="E44" s="20" t="s">
        <v>60</v>
      </c>
      <c r="F44" s="20">
        <f>F45+F46+F48+F49+F50+F51+F52+F53</f>
        <v>6.7200000000000006</v>
      </c>
      <c r="G44" s="20" t="s">
        <v>60</v>
      </c>
      <c r="H44" s="20">
        <f>H47</f>
        <v>0.4</v>
      </c>
      <c r="I44" s="20" t="s">
        <v>60</v>
      </c>
      <c r="J44" s="20" t="s">
        <v>60</v>
      </c>
      <c r="K44" s="20" t="s">
        <v>60</v>
      </c>
      <c r="L44" s="20" t="s">
        <v>60</v>
      </c>
      <c r="M44" s="20">
        <f>M45+M46</f>
        <v>1.83</v>
      </c>
      <c r="N44" s="20" t="s">
        <v>60</v>
      </c>
      <c r="O44" s="20">
        <f>O47</f>
        <v>0.4</v>
      </c>
      <c r="P44" s="20" t="s">
        <v>60</v>
      </c>
      <c r="Q44" s="20" t="s">
        <v>60</v>
      </c>
      <c r="R44" s="20" t="s">
        <v>60</v>
      </c>
      <c r="S44" s="20" t="s">
        <v>60</v>
      </c>
      <c r="T44" s="20">
        <f>T48+T49</f>
        <v>2</v>
      </c>
      <c r="U44" s="20" t="s">
        <v>60</v>
      </c>
      <c r="V44" s="20" t="s">
        <v>60</v>
      </c>
      <c r="W44" s="20" t="s">
        <v>60</v>
      </c>
      <c r="X44" s="20" t="s">
        <v>60</v>
      </c>
      <c r="Y44" s="20" t="s">
        <v>60</v>
      </c>
      <c r="Z44" s="20" t="s">
        <v>60</v>
      </c>
      <c r="AA44" s="20">
        <f>AA50</f>
        <v>1.1499999999999999</v>
      </c>
      <c r="AB44" s="20" t="s">
        <v>60</v>
      </c>
      <c r="AC44" s="20" t="s">
        <v>60</v>
      </c>
      <c r="AD44" s="20" t="s">
        <v>60</v>
      </c>
      <c r="AE44" s="20" t="s">
        <v>60</v>
      </c>
      <c r="AF44" s="20" t="s">
        <v>60</v>
      </c>
      <c r="AG44" s="20" t="s">
        <v>60</v>
      </c>
      <c r="AH44" s="20" t="s">
        <v>60</v>
      </c>
      <c r="AI44" s="20" t="s">
        <v>60</v>
      </c>
      <c r="AJ44" s="20" t="s">
        <v>60</v>
      </c>
      <c r="AK44" s="20" t="s">
        <v>60</v>
      </c>
      <c r="AL44" s="20" t="s">
        <v>60</v>
      </c>
      <c r="AM44" s="20" t="s">
        <v>60</v>
      </c>
      <c r="AN44" s="20" t="s">
        <v>60</v>
      </c>
      <c r="AO44" s="20">
        <f>AO51+AO52+AO53</f>
        <v>1.74</v>
      </c>
      <c r="AP44" s="20" t="s">
        <v>60</v>
      </c>
      <c r="AQ44" s="20" t="s">
        <v>60</v>
      </c>
      <c r="AR44" s="20" t="s">
        <v>60</v>
      </c>
      <c r="AS44" s="20" t="s">
        <v>60</v>
      </c>
      <c r="AT44" s="20" t="s">
        <v>60</v>
      </c>
      <c r="AU44" s="20" t="s">
        <v>60</v>
      </c>
      <c r="AV44" s="20">
        <f>AV45+AV46+AV48+AV49+AV50+AV51+AV52+AV53</f>
        <v>6.7200000000000006</v>
      </c>
      <c r="AW44" s="20" t="s">
        <v>60</v>
      </c>
      <c r="AX44" s="20">
        <f>AX47</f>
        <v>0.4</v>
      </c>
      <c r="AY44" s="20" t="s">
        <v>60</v>
      </c>
      <c r="AZ44" s="20" t="s">
        <v>60</v>
      </c>
    </row>
    <row r="45" spans="1:52" ht="38.25">
      <c r="A45" s="120" t="s">
        <v>429</v>
      </c>
      <c r="B45" s="125" t="s">
        <v>430</v>
      </c>
      <c r="C45" s="122" t="s">
        <v>431</v>
      </c>
      <c r="D45" s="20" t="s">
        <v>60</v>
      </c>
      <c r="E45" s="20" t="s">
        <v>60</v>
      </c>
      <c r="F45" s="20">
        <v>0.93</v>
      </c>
      <c r="G45" s="20" t="s">
        <v>60</v>
      </c>
      <c r="H45" s="20" t="s">
        <v>60</v>
      </c>
      <c r="I45" s="20" t="s">
        <v>60</v>
      </c>
      <c r="J45" s="20" t="s">
        <v>60</v>
      </c>
      <c r="K45" s="20" t="s">
        <v>60</v>
      </c>
      <c r="L45" s="20" t="s">
        <v>60</v>
      </c>
      <c r="M45" s="20">
        <v>0.93</v>
      </c>
      <c r="N45" s="20" t="s">
        <v>60</v>
      </c>
      <c r="O45" s="20" t="s">
        <v>60</v>
      </c>
      <c r="P45" s="20" t="s">
        <v>60</v>
      </c>
      <c r="Q45" s="20" t="s">
        <v>60</v>
      </c>
      <c r="R45" s="20" t="s">
        <v>60</v>
      </c>
      <c r="S45" s="20" t="s">
        <v>60</v>
      </c>
      <c r="T45" s="20" t="s">
        <v>60</v>
      </c>
      <c r="U45" s="20" t="s">
        <v>60</v>
      </c>
      <c r="V45" s="20" t="s">
        <v>60</v>
      </c>
      <c r="W45" s="20" t="s">
        <v>60</v>
      </c>
      <c r="X45" s="20" t="s">
        <v>60</v>
      </c>
      <c r="Y45" s="20" t="s">
        <v>60</v>
      </c>
      <c r="Z45" s="20" t="s">
        <v>60</v>
      </c>
      <c r="AA45" s="20" t="s">
        <v>60</v>
      </c>
      <c r="AB45" s="20" t="s">
        <v>60</v>
      </c>
      <c r="AC45" s="20" t="s">
        <v>60</v>
      </c>
      <c r="AD45" s="20" t="s">
        <v>60</v>
      </c>
      <c r="AE45" s="20" t="s">
        <v>60</v>
      </c>
      <c r="AF45" s="20" t="s">
        <v>60</v>
      </c>
      <c r="AG45" s="20" t="s">
        <v>60</v>
      </c>
      <c r="AH45" s="20" t="s">
        <v>60</v>
      </c>
      <c r="AI45" s="20" t="s">
        <v>60</v>
      </c>
      <c r="AJ45" s="20" t="s">
        <v>60</v>
      </c>
      <c r="AK45" s="20" t="s">
        <v>60</v>
      </c>
      <c r="AL45" s="20" t="s">
        <v>60</v>
      </c>
      <c r="AM45" s="20" t="s">
        <v>60</v>
      </c>
      <c r="AN45" s="20" t="s">
        <v>60</v>
      </c>
      <c r="AO45" s="20" t="s">
        <v>60</v>
      </c>
      <c r="AP45" s="20" t="s">
        <v>60</v>
      </c>
      <c r="AQ45" s="20" t="s">
        <v>60</v>
      </c>
      <c r="AR45" s="20" t="s">
        <v>60</v>
      </c>
      <c r="AS45" s="20" t="s">
        <v>60</v>
      </c>
      <c r="AT45" s="20" t="s">
        <v>60</v>
      </c>
      <c r="AU45" s="20" t="s">
        <v>60</v>
      </c>
      <c r="AV45" s="20">
        <v>0.93</v>
      </c>
      <c r="AW45" s="20" t="s">
        <v>60</v>
      </c>
      <c r="AX45" s="20" t="s">
        <v>60</v>
      </c>
      <c r="AY45" s="20" t="s">
        <v>60</v>
      </c>
      <c r="AZ45" s="20" t="s">
        <v>60</v>
      </c>
    </row>
    <row r="46" spans="1:52" ht="38.25">
      <c r="A46" s="120" t="s">
        <v>432</v>
      </c>
      <c r="B46" s="125" t="s">
        <v>433</v>
      </c>
      <c r="C46" s="122" t="s">
        <v>434</v>
      </c>
      <c r="D46" s="20" t="s">
        <v>60</v>
      </c>
      <c r="E46" s="20" t="s">
        <v>60</v>
      </c>
      <c r="F46" s="20">
        <v>0.9</v>
      </c>
      <c r="G46" s="20" t="s">
        <v>60</v>
      </c>
      <c r="H46" s="20" t="s">
        <v>60</v>
      </c>
      <c r="I46" s="20" t="s">
        <v>60</v>
      </c>
      <c r="J46" s="20" t="s">
        <v>60</v>
      </c>
      <c r="K46" s="20" t="s">
        <v>60</v>
      </c>
      <c r="L46" s="20" t="s">
        <v>60</v>
      </c>
      <c r="M46" s="20">
        <v>0.9</v>
      </c>
      <c r="N46" s="20" t="s">
        <v>60</v>
      </c>
      <c r="O46" s="20" t="s">
        <v>60</v>
      </c>
      <c r="P46" s="20" t="s">
        <v>60</v>
      </c>
      <c r="Q46" s="20" t="s">
        <v>60</v>
      </c>
      <c r="R46" s="20" t="s">
        <v>60</v>
      </c>
      <c r="S46" s="20" t="s">
        <v>60</v>
      </c>
      <c r="T46" s="20" t="s">
        <v>60</v>
      </c>
      <c r="U46" s="20" t="s">
        <v>60</v>
      </c>
      <c r="V46" s="20" t="s">
        <v>60</v>
      </c>
      <c r="W46" s="20" t="s">
        <v>60</v>
      </c>
      <c r="X46" s="20" t="s">
        <v>60</v>
      </c>
      <c r="Y46" s="20" t="s">
        <v>60</v>
      </c>
      <c r="Z46" s="20" t="s">
        <v>60</v>
      </c>
      <c r="AA46" s="20" t="s">
        <v>60</v>
      </c>
      <c r="AB46" s="20" t="s">
        <v>60</v>
      </c>
      <c r="AC46" s="20" t="s">
        <v>60</v>
      </c>
      <c r="AD46" s="20" t="s">
        <v>60</v>
      </c>
      <c r="AE46" s="20" t="s">
        <v>60</v>
      </c>
      <c r="AF46" s="20" t="s">
        <v>60</v>
      </c>
      <c r="AG46" s="20" t="s">
        <v>60</v>
      </c>
      <c r="AH46" s="20" t="s">
        <v>60</v>
      </c>
      <c r="AI46" s="20" t="s">
        <v>60</v>
      </c>
      <c r="AJ46" s="20" t="s">
        <v>60</v>
      </c>
      <c r="AK46" s="20" t="s">
        <v>60</v>
      </c>
      <c r="AL46" s="20" t="s">
        <v>60</v>
      </c>
      <c r="AM46" s="20" t="s">
        <v>60</v>
      </c>
      <c r="AN46" s="20" t="s">
        <v>60</v>
      </c>
      <c r="AO46" s="20" t="s">
        <v>60</v>
      </c>
      <c r="AP46" s="20" t="s">
        <v>60</v>
      </c>
      <c r="AQ46" s="20" t="s">
        <v>60</v>
      </c>
      <c r="AR46" s="20" t="s">
        <v>60</v>
      </c>
      <c r="AS46" s="20" t="s">
        <v>60</v>
      </c>
      <c r="AT46" s="20" t="s">
        <v>60</v>
      </c>
      <c r="AU46" s="20" t="s">
        <v>60</v>
      </c>
      <c r="AV46" s="20">
        <v>0.9</v>
      </c>
      <c r="AW46" s="20" t="s">
        <v>60</v>
      </c>
      <c r="AX46" s="20" t="s">
        <v>60</v>
      </c>
      <c r="AY46" s="20" t="s">
        <v>60</v>
      </c>
      <c r="AZ46" s="20" t="s">
        <v>60</v>
      </c>
    </row>
    <row r="47" spans="1:52" ht="25.5">
      <c r="A47" s="120" t="s">
        <v>435</v>
      </c>
      <c r="B47" s="126" t="s">
        <v>436</v>
      </c>
      <c r="C47" s="122" t="s">
        <v>437</v>
      </c>
      <c r="D47" s="20" t="s">
        <v>60</v>
      </c>
      <c r="E47" s="20" t="s">
        <v>60</v>
      </c>
      <c r="F47" s="20" t="s">
        <v>60</v>
      </c>
      <c r="G47" s="20" t="s">
        <v>60</v>
      </c>
      <c r="H47" s="20">
        <v>0.4</v>
      </c>
      <c r="I47" s="20" t="s">
        <v>60</v>
      </c>
      <c r="J47" s="20" t="s">
        <v>60</v>
      </c>
      <c r="K47" s="20" t="s">
        <v>60</v>
      </c>
      <c r="L47" s="20" t="s">
        <v>60</v>
      </c>
      <c r="M47" s="20" t="s">
        <v>60</v>
      </c>
      <c r="N47" s="20" t="s">
        <v>60</v>
      </c>
      <c r="O47" s="20">
        <v>0.4</v>
      </c>
      <c r="P47" s="20" t="s">
        <v>60</v>
      </c>
      <c r="Q47" s="20" t="s">
        <v>60</v>
      </c>
      <c r="R47" s="20" t="s">
        <v>60</v>
      </c>
      <c r="S47" s="20" t="s">
        <v>60</v>
      </c>
      <c r="T47" s="20" t="s">
        <v>60</v>
      </c>
      <c r="U47" s="20" t="s">
        <v>60</v>
      </c>
      <c r="V47" s="20" t="s">
        <v>60</v>
      </c>
      <c r="W47" s="20" t="s">
        <v>60</v>
      </c>
      <c r="X47" s="20" t="s">
        <v>60</v>
      </c>
      <c r="Y47" s="20" t="s">
        <v>60</v>
      </c>
      <c r="Z47" s="20" t="s">
        <v>60</v>
      </c>
      <c r="AA47" s="20" t="s">
        <v>60</v>
      </c>
      <c r="AB47" s="20" t="s">
        <v>60</v>
      </c>
      <c r="AC47" s="20" t="s">
        <v>60</v>
      </c>
      <c r="AD47" s="20" t="s">
        <v>60</v>
      </c>
      <c r="AE47" s="20" t="s">
        <v>60</v>
      </c>
      <c r="AF47" s="20" t="s">
        <v>60</v>
      </c>
      <c r="AG47" s="20" t="s">
        <v>60</v>
      </c>
      <c r="AH47" s="20" t="s">
        <v>60</v>
      </c>
      <c r="AI47" s="20" t="s">
        <v>60</v>
      </c>
      <c r="AJ47" s="20" t="s">
        <v>60</v>
      </c>
      <c r="AK47" s="20" t="s">
        <v>60</v>
      </c>
      <c r="AL47" s="20" t="s">
        <v>60</v>
      </c>
      <c r="AM47" s="20" t="s">
        <v>60</v>
      </c>
      <c r="AN47" s="20" t="s">
        <v>60</v>
      </c>
      <c r="AO47" s="20" t="s">
        <v>60</v>
      </c>
      <c r="AP47" s="20" t="s">
        <v>60</v>
      </c>
      <c r="AQ47" s="20" t="s">
        <v>60</v>
      </c>
      <c r="AR47" s="20" t="s">
        <v>60</v>
      </c>
      <c r="AS47" s="20" t="s">
        <v>60</v>
      </c>
      <c r="AT47" s="20" t="s">
        <v>60</v>
      </c>
      <c r="AU47" s="20" t="s">
        <v>60</v>
      </c>
      <c r="AV47" s="20" t="s">
        <v>60</v>
      </c>
      <c r="AW47" s="20" t="s">
        <v>60</v>
      </c>
      <c r="AX47" s="20">
        <v>0.4</v>
      </c>
      <c r="AY47" s="20" t="s">
        <v>60</v>
      </c>
      <c r="AZ47" s="20" t="s">
        <v>60</v>
      </c>
    </row>
    <row r="48" spans="1:52" ht="25.5">
      <c r="A48" s="120" t="s">
        <v>438</v>
      </c>
      <c r="B48" s="125" t="s">
        <v>439</v>
      </c>
      <c r="C48" s="122" t="s">
        <v>440</v>
      </c>
      <c r="D48" s="20" t="s">
        <v>60</v>
      </c>
      <c r="E48" s="20" t="s">
        <v>60</v>
      </c>
      <c r="F48" s="20">
        <v>0.8</v>
      </c>
      <c r="G48" s="20" t="s">
        <v>60</v>
      </c>
      <c r="H48" s="20" t="s">
        <v>60</v>
      </c>
      <c r="I48" s="20" t="s">
        <v>60</v>
      </c>
      <c r="J48" s="20" t="s">
        <v>60</v>
      </c>
      <c r="K48" s="20" t="s">
        <v>60</v>
      </c>
      <c r="L48" s="20" t="s">
        <v>60</v>
      </c>
      <c r="M48" s="20" t="s">
        <v>60</v>
      </c>
      <c r="N48" s="20" t="s">
        <v>60</v>
      </c>
      <c r="O48" s="20" t="s">
        <v>60</v>
      </c>
      <c r="P48" s="20" t="s">
        <v>60</v>
      </c>
      <c r="Q48" s="20" t="s">
        <v>60</v>
      </c>
      <c r="R48" s="20" t="s">
        <v>60</v>
      </c>
      <c r="S48" s="20" t="s">
        <v>60</v>
      </c>
      <c r="T48" s="20">
        <v>0.8</v>
      </c>
      <c r="U48" s="20" t="s">
        <v>60</v>
      </c>
      <c r="V48" s="20" t="s">
        <v>60</v>
      </c>
      <c r="W48" s="20" t="s">
        <v>60</v>
      </c>
      <c r="X48" s="20" t="s">
        <v>60</v>
      </c>
      <c r="Y48" s="20" t="s">
        <v>60</v>
      </c>
      <c r="Z48" s="20" t="s">
        <v>60</v>
      </c>
      <c r="AA48" s="20" t="s">
        <v>60</v>
      </c>
      <c r="AB48" s="20" t="s">
        <v>60</v>
      </c>
      <c r="AC48" s="20" t="s">
        <v>60</v>
      </c>
      <c r="AD48" s="20" t="s">
        <v>60</v>
      </c>
      <c r="AE48" s="20" t="s">
        <v>60</v>
      </c>
      <c r="AF48" s="20" t="s">
        <v>60</v>
      </c>
      <c r="AG48" s="20" t="s">
        <v>60</v>
      </c>
      <c r="AH48" s="20" t="s">
        <v>60</v>
      </c>
      <c r="AI48" s="20" t="s">
        <v>60</v>
      </c>
      <c r="AJ48" s="20" t="s">
        <v>60</v>
      </c>
      <c r="AK48" s="20" t="s">
        <v>60</v>
      </c>
      <c r="AL48" s="20" t="s">
        <v>60</v>
      </c>
      <c r="AM48" s="20" t="s">
        <v>60</v>
      </c>
      <c r="AN48" s="20" t="s">
        <v>60</v>
      </c>
      <c r="AO48" s="20" t="s">
        <v>60</v>
      </c>
      <c r="AP48" s="20" t="s">
        <v>60</v>
      </c>
      <c r="AQ48" s="20" t="s">
        <v>60</v>
      </c>
      <c r="AR48" s="20" t="s">
        <v>60</v>
      </c>
      <c r="AS48" s="20" t="s">
        <v>60</v>
      </c>
      <c r="AT48" s="20" t="s">
        <v>60</v>
      </c>
      <c r="AU48" s="20" t="s">
        <v>60</v>
      </c>
      <c r="AV48" s="20">
        <v>0.8</v>
      </c>
      <c r="AW48" s="20" t="s">
        <v>60</v>
      </c>
      <c r="AX48" s="20" t="s">
        <v>60</v>
      </c>
      <c r="AY48" s="20" t="s">
        <v>60</v>
      </c>
      <c r="AZ48" s="20" t="s">
        <v>60</v>
      </c>
    </row>
    <row r="49" spans="1:52" ht="25.5">
      <c r="A49" s="120" t="s">
        <v>441</v>
      </c>
      <c r="B49" s="125" t="s">
        <v>442</v>
      </c>
      <c r="C49" s="122" t="s">
        <v>443</v>
      </c>
      <c r="D49" s="20" t="s">
        <v>60</v>
      </c>
      <c r="E49" s="20" t="s">
        <v>60</v>
      </c>
      <c r="F49" s="20">
        <v>1.2</v>
      </c>
      <c r="G49" s="20" t="s">
        <v>60</v>
      </c>
      <c r="H49" s="20" t="s">
        <v>60</v>
      </c>
      <c r="I49" s="20" t="s">
        <v>60</v>
      </c>
      <c r="J49" s="20" t="s">
        <v>60</v>
      </c>
      <c r="K49" s="20" t="s">
        <v>60</v>
      </c>
      <c r="L49" s="20" t="s">
        <v>60</v>
      </c>
      <c r="M49" s="20" t="s">
        <v>60</v>
      </c>
      <c r="N49" s="20" t="s">
        <v>60</v>
      </c>
      <c r="O49" s="20" t="s">
        <v>60</v>
      </c>
      <c r="P49" s="20" t="s">
        <v>60</v>
      </c>
      <c r="Q49" s="20" t="s">
        <v>60</v>
      </c>
      <c r="R49" s="20" t="s">
        <v>60</v>
      </c>
      <c r="S49" s="20" t="s">
        <v>60</v>
      </c>
      <c r="T49" s="20">
        <v>1.2</v>
      </c>
      <c r="U49" s="20" t="s">
        <v>60</v>
      </c>
      <c r="V49" s="20" t="s">
        <v>60</v>
      </c>
      <c r="W49" s="20" t="s">
        <v>60</v>
      </c>
      <c r="X49" s="20" t="s">
        <v>60</v>
      </c>
      <c r="Y49" s="20" t="s">
        <v>60</v>
      </c>
      <c r="Z49" s="20" t="s">
        <v>60</v>
      </c>
      <c r="AA49" s="20" t="s">
        <v>60</v>
      </c>
      <c r="AB49" s="20" t="s">
        <v>60</v>
      </c>
      <c r="AC49" s="20" t="s">
        <v>60</v>
      </c>
      <c r="AD49" s="20" t="s">
        <v>60</v>
      </c>
      <c r="AE49" s="20" t="s">
        <v>60</v>
      </c>
      <c r="AF49" s="20" t="s">
        <v>60</v>
      </c>
      <c r="AG49" s="20" t="s">
        <v>60</v>
      </c>
      <c r="AH49" s="20" t="s">
        <v>60</v>
      </c>
      <c r="AI49" s="20" t="s">
        <v>60</v>
      </c>
      <c r="AJ49" s="20" t="s">
        <v>60</v>
      </c>
      <c r="AK49" s="20" t="s">
        <v>60</v>
      </c>
      <c r="AL49" s="20" t="s">
        <v>60</v>
      </c>
      <c r="AM49" s="20" t="s">
        <v>60</v>
      </c>
      <c r="AN49" s="20" t="s">
        <v>60</v>
      </c>
      <c r="AO49" s="20" t="s">
        <v>60</v>
      </c>
      <c r="AP49" s="20" t="s">
        <v>60</v>
      </c>
      <c r="AQ49" s="20" t="s">
        <v>60</v>
      </c>
      <c r="AR49" s="20" t="s">
        <v>60</v>
      </c>
      <c r="AS49" s="20" t="s">
        <v>60</v>
      </c>
      <c r="AT49" s="20" t="s">
        <v>60</v>
      </c>
      <c r="AU49" s="20" t="s">
        <v>60</v>
      </c>
      <c r="AV49" s="20">
        <v>1.2</v>
      </c>
      <c r="AW49" s="20" t="s">
        <v>60</v>
      </c>
      <c r="AX49" s="20" t="s">
        <v>60</v>
      </c>
      <c r="AY49" s="20" t="s">
        <v>60</v>
      </c>
      <c r="AZ49" s="20" t="s">
        <v>60</v>
      </c>
    </row>
    <row r="50" spans="1:52" ht="38.25">
      <c r="A50" s="120" t="s">
        <v>444</v>
      </c>
      <c r="B50" s="125" t="s">
        <v>445</v>
      </c>
      <c r="C50" s="122" t="s">
        <v>446</v>
      </c>
      <c r="D50" s="20" t="s">
        <v>60</v>
      </c>
      <c r="E50" s="20" t="s">
        <v>60</v>
      </c>
      <c r="F50" s="20">
        <v>1.1499999999999999</v>
      </c>
      <c r="G50" s="20" t="s">
        <v>60</v>
      </c>
      <c r="H50" s="20" t="s">
        <v>60</v>
      </c>
      <c r="I50" s="20" t="s">
        <v>60</v>
      </c>
      <c r="J50" s="20" t="s">
        <v>60</v>
      </c>
      <c r="K50" s="20" t="s">
        <v>60</v>
      </c>
      <c r="L50" s="20" t="s">
        <v>60</v>
      </c>
      <c r="M50" s="20" t="s">
        <v>60</v>
      </c>
      <c r="N50" s="20" t="s">
        <v>60</v>
      </c>
      <c r="O50" s="20" t="s">
        <v>60</v>
      </c>
      <c r="P50" s="20" t="s">
        <v>60</v>
      </c>
      <c r="Q50" s="20" t="s">
        <v>60</v>
      </c>
      <c r="R50" s="20" t="s">
        <v>60</v>
      </c>
      <c r="S50" s="20" t="s">
        <v>60</v>
      </c>
      <c r="T50" s="20" t="s">
        <v>60</v>
      </c>
      <c r="U50" s="20" t="s">
        <v>60</v>
      </c>
      <c r="V50" s="20" t="s">
        <v>60</v>
      </c>
      <c r="W50" s="20" t="s">
        <v>60</v>
      </c>
      <c r="X50" s="20" t="s">
        <v>60</v>
      </c>
      <c r="Y50" s="20" t="s">
        <v>60</v>
      </c>
      <c r="Z50" s="20" t="s">
        <v>60</v>
      </c>
      <c r="AA50" s="20">
        <v>1.1499999999999999</v>
      </c>
      <c r="AB50" s="20" t="s">
        <v>60</v>
      </c>
      <c r="AC50" s="20" t="s">
        <v>60</v>
      </c>
      <c r="AD50" s="20" t="s">
        <v>60</v>
      </c>
      <c r="AE50" s="20" t="s">
        <v>60</v>
      </c>
      <c r="AF50" s="20" t="s">
        <v>60</v>
      </c>
      <c r="AG50" s="20" t="s">
        <v>60</v>
      </c>
      <c r="AH50" s="20" t="s">
        <v>60</v>
      </c>
      <c r="AI50" s="20" t="s">
        <v>60</v>
      </c>
      <c r="AJ50" s="20" t="s">
        <v>60</v>
      </c>
      <c r="AK50" s="20" t="s">
        <v>60</v>
      </c>
      <c r="AL50" s="20" t="s">
        <v>60</v>
      </c>
      <c r="AM50" s="20" t="s">
        <v>60</v>
      </c>
      <c r="AN50" s="20" t="s">
        <v>60</v>
      </c>
      <c r="AO50" s="20" t="s">
        <v>60</v>
      </c>
      <c r="AP50" s="20" t="s">
        <v>60</v>
      </c>
      <c r="AQ50" s="20" t="s">
        <v>60</v>
      </c>
      <c r="AR50" s="20" t="s">
        <v>60</v>
      </c>
      <c r="AS50" s="20" t="s">
        <v>60</v>
      </c>
      <c r="AT50" s="20" t="s">
        <v>60</v>
      </c>
      <c r="AU50" s="20" t="s">
        <v>60</v>
      </c>
      <c r="AV50" s="20">
        <v>1.1499999999999999</v>
      </c>
      <c r="AW50" s="20" t="s">
        <v>60</v>
      </c>
      <c r="AX50" s="20" t="s">
        <v>60</v>
      </c>
      <c r="AY50" s="20" t="s">
        <v>60</v>
      </c>
      <c r="AZ50" s="20" t="s">
        <v>60</v>
      </c>
    </row>
    <row r="51" spans="1:52" ht="38.25">
      <c r="A51" s="120" t="s">
        <v>447</v>
      </c>
      <c r="B51" s="125" t="s">
        <v>448</v>
      </c>
      <c r="C51" s="122" t="s">
        <v>449</v>
      </c>
      <c r="D51" s="20" t="s">
        <v>60</v>
      </c>
      <c r="E51" s="20" t="s">
        <v>60</v>
      </c>
      <c r="F51" s="20">
        <v>0.87</v>
      </c>
      <c r="G51" s="20" t="s">
        <v>60</v>
      </c>
      <c r="H51" s="20" t="s">
        <v>60</v>
      </c>
      <c r="I51" s="20" t="s">
        <v>60</v>
      </c>
      <c r="J51" s="20" t="s">
        <v>60</v>
      </c>
      <c r="K51" s="20" t="s">
        <v>60</v>
      </c>
      <c r="L51" s="20" t="s">
        <v>60</v>
      </c>
      <c r="M51" s="20" t="s">
        <v>60</v>
      </c>
      <c r="N51" s="20" t="s">
        <v>60</v>
      </c>
      <c r="O51" s="20" t="s">
        <v>60</v>
      </c>
      <c r="P51" s="20" t="s">
        <v>60</v>
      </c>
      <c r="Q51" s="20" t="s">
        <v>60</v>
      </c>
      <c r="R51" s="20" t="s">
        <v>60</v>
      </c>
      <c r="S51" s="20" t="s">
        <v>60</v>
      </c>
      <c r="T51" s="20" t="s">
        <v>60</v>
      </c>
      <c r="U51" s="20" t="s">
        <v>60</v>
      </c>
      <c r="V51" s="20" t="s">
        <v>60</v>
      </c>
      <c r="W51" s="20" t="s">
        <v>60</v>
      </c>
      <c r="X51" s="20" t="s">
        <v>60</v>
      </c>
      <c r="Y51" s="20" t="s">
        <v>60</v>
      </c>
      <c r="Z51" s="20" t="s">
        <v>60</v>
      </c>
      <c r="AA51" s="20" t="s">
        <v>60</v>
      </c>
      <c r="AB51" s="20" t="s">
        <v>60</v>
      </c>
      <c r="AC51" s="20" t="s">
        <v>60</v>
      </c>
      <c r="AD51" s="20" t="s">
        <v>60</v>
      </c>
      <c r="AE51" s="20" t="s">
        <v>60</v>
      </c>
      <c r="AF51" s="20" t="s">
        <v>60</v>
      </c>
      <c r="AG51" s="20" t="s">
        <v>60</v>
      </c>
      <c r="AH51" s="20" t="s">
        <v>60</v>
      </c>
      <c r="AI51" s="20" t="s">
        <v>60</v>
      </c>
      <c r="AJ51" s="20" t="s">
        <v>60</v>
      </c>
      <c r="AK51" s="20" t="s">
        <v>60</v>
      </c>
      <c r="AL51" s="20" t="s">
        <v>60</v>
      </c>
      <c r="AM51" s="20" t="s">
        <v>60</v>
      </c>
      <c r="AN51" s="20" t="s">
        <v>60</v>
      </c>
      <c r="AO51" s="20">
        <v>0.87</v>
      </c>
      <c r="AP51" s="20" t="s">
        <v>60</v>
      </c>
      <c r="AQ51" s="20" t="s">
        <v>60</v>
      </c>
      <c r="AR51" s="20" t="s">
        <v>60</v>
      </c>
      <c r="AS51" s="20" t="s">
        <v>60</v>
      </c>
      <c r="AT51" s="20" t="s">
        <v>60</v>
      </c>
      <c r="AU51" s="20" t="s">
        <v>60</v>
      </c>
      <c r="AV51" s="20">
        <v>0.87</v>
      </c>
      <c r="AW51" s="20" t="s">
        <v>60</v>
      </c>
      <c r="AX51" s="20" t="s">
        <v>60</v>
      </c>
      <c r="AY51" s="20" t="s">
        <v>60</v>
      </c>
      <c r="AZ51" s="20" t="s">
        <v>60</v>
      </c>
    </row>
    <row r="52" spans="1:52" ht="25.5">
      <c r="A52" s="120" t="s">
        <v>450</v>
      </c>
      <c r="B52" s="125" t="s">
        <v>451</v>
      </c>
      <c r="C52" s="122" t="s">
        <v>452</v>
      </c>
      <c r="D52" s="20" t="s">
        <v>60</v>
      </c>
      <c r="E52" s="20" t="s">
        <v>60</v>
      </c>
      <c r="F52" s="20">
        <v>0.6</v>
      </c>
      <c r="G52" s="20" t="s">
        <v>60</v>
      </c>
      <c r="H52" s="20" t="s">
        <v>60</v>
      </c>
      <c r="I52" s="20" t="s">
        <v>60</v>
      </c>
      <c r="J52" s="20" t="s">
        <v>60</v>
      </c>
      <c r="K52" s="20" t="s">
        <v>60</v>
      </c>
      <c r="L52" s="20" t="s">
        <v>60</v>
      </c>
      <c r="M52" s="20" t="s">
        <v>60</v>
      </c>
      <c r="N52" s="20" t="s">
        <v>60</v>
      </c>
      <c r="O52" s="20" t="s">
        <v>60</v>
      </c>
      <c r="P52" s="20" t="s">
        <v>60</v>
      </c>
      <c r="Q52" s="20" t="s">
        <v>60</v>
      </c>
      <c r="R52" s="20" t="s">
        <v>60</v>
      </c>
      <c r="S52" s="20" t="s">
        <v>60</v>
      </c>
      <c r="T52" s="20" t="s">
        <v>60</v>
      </c>
      <c r="U52" s="20" t="s">
        <v>60</v>
      </c>
      <c r="V52" s="20" t="s">
        <v>60</v>
      </c>
      <c r="W52" s="20" t="s">
        <v>60</v>
      </c>
      <c r="X52" s="20" t="s">
        <v>60</v>
      </c>
      <c r="Y52" s="20" t="s">
        <v>60</v>
      </c>
      <c r="Z52" s="20" t="s">
        <v>60</v>
      </c>
      <c r="AA52" s="20" t="s">
        <v>60</v>
      </c>
      <c r="AB52" s="20" t="s">
        <v>60</v>
      </c>
      <c r="AC52" s="20" t="s">
        <v>60</v>
      </c>
      <c r="AD52" s="20" t="s">
        <v>60</v>
      </c>
      <c r="AE52" s="20" t="s">
        <v>60</v>
      </c>
      <c r="AF52" s="20" t="s">
        <v>60</v>
      </c>
      <c r="AG52" s="20" t="s">
        <v>60</v>
      </c>
      <c r="AH52" s="20" t="s">
        <v>60</v>
      </c>
      <c r="AI52" s="20" t="s">
        <v>60</v>
      </c>
      <c r="AJ52" s="20" t="s">
        <v>60</v>
      </c>
      <c r="AK52" s="20" t="s">
        <v>60</v>
      </c>
      <c r="AL52" s="20" t="s">
        <v>60</v>
      </c>
      <c r="AM52" s="20" t="s">
        <v>60</v>
      </c>
      <c r="AN52" s="20" t="s">
        <v>60</v>
      </c>
      <c r="AO52" s="20">
        <v>0.6</v>
      </c>
      <c r="AP52" s="20" t="s">
        <v>60</v>
      </c>
      <c r="AQ52" s="20" t="s">
        <v>60</v>
      </c>
      <c r="AR52" s="20" t="s">
        <v>60</v>
      </c>
      <c r="AS52" s="20" t="s">
        <v>60</v>
      </c>
      <c r="AT52" s="20" t="s">
        <v>60</v>
      </c>
      <c r="AU52" s="20" t="s">
        <v>60</v>
      </c>
      <c r="AV52" s="20">
        <v>0.6</v>
      </c>
      <c r="AW52" s="20" t="s">
        <v>60</v>
      </c>
      <c r="AX52" s="20" t="s">
        <v>60</v>
      </c>
      <c r="AY52" s="20" t="s">
        <v>60</v>
      </c>
      <c r="AZ52" s="20" t="s">
        <v>60</v>
      </c>
    </row>
    <row r="53" spans="1:52" ht="25.5">
      <c r="A53" s="120" t="s">
        <v>453</v>
      </c>
      <c r="B53" s="125" t="s">
        <v>454</v>
      </c>
      <c r="C53" s="122" t="s">
        <v>455</v>
      </c>
      <c r="D53" s="20" t="s">
        <v>60</v>
      </c>
      <c r="E53" s="20" t="s">
        <v>60</v>
      </c>
      <c r="F53" s="20">
        <v>0.27</v>
      </c>
      <c r="G53" s="20" t="s">
        <v>60</v>
      </c>
      <c r="H53" s="20" t="s">
        <v>60</v>
      </c>
      <c r="I53" s="20" t="s">
        <v>60</v>
      </c>
      <c r="J53" s="20" t="s">
        <v>60</v>
      </c>
      <c r="K53" s="20" t="s">
        <v>60</v>
      </c>
      <c r="L53" s="20" t="s">
        <v>60</v>
      </c>
      <c r="M53" s="20" t="s">
        <v>60</v>
      </c>
      <c r="N53" s="20" t="s">
        <v>60</v>
      </c>
      <c r="O53" s="20" t="s">
        <v>60</v>
      </c>
      <c r="P53" s="20" t="s">
        <v>60</v>
      </c>
      <c r="Q53" s="20" t="s">
        <v>60</v>
      </c>
      <c r="R53" s="20" t="s">
        <v>60</v>
      </c>
      <c r="S53" s="20" t="s">
        <v>60</v>
      </c>
      <c r="T53" s="20" t="s">
        <v>60</v>
      </c>
      <c r="U53" s="20" t="s">
        <v>60</v>
      </c>
      <c r="V53" s="20" t="s">
        <v>60</v>
      </c>
      <c r="W53" s="20" t="s">
        <v>60</v>
      </c>
      <c r="X53" s="20" t="s">
        <v>60</v>
      </c>
      <c r="Y53" s="20" t="s">
        <v>60</v>
      </c>
      <c r="Z53" s="20" t="s">
        <v>60</v>
      </c>
      <c r="AA53" s="20" t="s">
        <v>60</v>
      </c>
      <c r="AB53" s="20" t="s">
        <v>60</v>
      </c>
      <c r="AC53" s="20" t="s">
        <v>60</v>
      </c>
      <c r="AD53" s="20" t="s">
        <v>60</v>
      </c>
      <c r="AE53" s="20" t="s">
        <v>60</v>
      </c>
      <c r="AF53" s="20" t="s">
        <v>60</v>
      </c>
      <c r="AG53" s="20" t="s">
        <v>60</v>
      </c>
      <c r="AH53" s="20" t="s">
        <v>60</v>
      </c>
      <c r="AI53" s="20" t="s">
        <v>60</v>
      </c>
      <c r="AJ53" s="20" t="s">
        <v>60</v>
      </c>
      <c r="AK53" s="20" t="s">
        <v>60</v>
      </c>
      <c r="AL53" s="20" t="s">
        <v>60</v>
      </c>
      <c r="AM53" s="20" t="s">
        <v>60</v>
      </c>
      <c r="AN53" s="20" t="s">
        <v>60</v>
      </c>
      <c r="AO53" s="20">
        <v>0.27</v>
      </c>
      <c r="AP53" s="20" t="s">
        <v>60</v>
      </c>
      <c r="AQ53" s="20" t="s">
        <v>60</v>
      </c>
      <c r="AR53" s="20" t="s">
        <v>60</v>
      </c>
      <c r="AS53" s="20" t="s">
        <v>60</v>
      </c>
      <c r="AT53" s="20" t="s">
        <v>60</v>
      </c>
      <c r="AU53" s="20" t="s">
        <v>60</v>
      </c>
      <c r="AV53" s="20">
        <v>0.27</v>
      </c>
      <c r="AW53" s="20" t="s">
        <v>60</v>
      </c>
      <c r="AX53" s="20" t="s">
        <v>60</v>
      </c>
      <c r="AY53" s="20" t="s">
        <v>60</v>
      </c>
      <c r="AZ53" s="20" t="s">
        <v>60</v>
      </c>
    </row>
    <row r="54" spans="1:52" ht="42.75">
      <c r="A54" s="15" t="s">
        <v>67</v>
      </c>
      <c r="B54" s="16" t="s">
        <v>68</v>
      </c>
      <c r="C54" s="17" t="s">
        <v>22</v>
      </c>
      <c r="D54" s="20" t="s">
        <v>60</v>
      </c>
      <c r="E54" s="20" t="s">
        <v>60</v>
      </c>
      <c r="F54" s="20" t="s">
        <v>60</v>
      </c>
      <c r="G54" s="20" t="s">
        <v>60</v>
      </c>
      <c r="H54" s="20" t="s">
        <v>60</v>
      </c>
      <c r="I54" s="20" t="s">
        <v>60</v>
      </c>
      <c r="J54" s="20" t="s">
        <v>60</v>
      </c>
      <c r="K54" s="20" t="s">
        <v>60</v>
      </c>
      <c r="L54" s="20" t="s">
        <v>60</v>
      </c>
      <c r="M54" s="20" t="s">
        <v>60</v>
      </c>
      <c r="N54" s="20" t="s">
        <v>60</v>
      </c>
      <c r="O54" s="20" t="s">
        <v>60</v>
      </c>
      <c r="P54" s="20" t="s">
        <v>60</v>
      </c>
      <c r="Q54" s="20" t="s">
        <v>60</v>
      </c>
      <c r="R54" s="20" t="s">
        <v>60</v>
      </c>
      <c r="S54" s="20" t="s">
        <v>60</v>
      </c>
      <c r="T54" s="20" t="s">
        <v>60</v>
      </c>
      <c r="U54" s="20" t="s">
        <v>60</v>
      </c>
      <c r="V54" s="20" t="s">
        <v>60</v>
      </c>
      <c r="W54" s="20" t="s">
        <v>60</v>
      </c>
      <c r="X54" s="20" t="s">
        <v>60</v>
      </c>
      <c r="Y54" s="20" t="s">
        <v>60</v>
      </c>
      <c r="Z54" s="20" t="s">
        <v>60</v>
      </c>
      <c r="AA54" s="20" t="s">
        <v>60</v>
      </c>
      <c r="AB54" s="20" t="s">
        <v>60</v>
      </c>
      <c r="AC54" s="20" t="s">
        <v>60</v>
      </c>
      <c r="AD54" s="20" t="s">
        <v>60</v>
      </c>
      <c r="AE54" s="20" t="s">
        <v>60</v>
      </c>
      <c r="AF54" s="20" t="s">
        <v>60</v>
      </c>
      <c r="AG54" s="20" t="s">
        <v>60</v>
      </c>
      <c r="AH54" s="20" t="s">
        <v>60</v>
      </c>
      <c r="AI54" s="20" t="s">
        <v>60</v>
      </c>
      <c r="AJ54" s="20" t="s">
        <v>60</v>
      </c>
      <c r="AK54" s="20" t="s">
        <v>60</v>
      </c>
      <c r="AL54" s="20" t="s">
        <v>60</v>
      </c>
      <c r="AM54" s="20" t="s">
        <v>60</v>
      </c>
      <c r="AN54" s="20" t="s">
        <v>60</v>
      </c>
      <c r="AO54" s="20" t="s">
        <v>60</v>
      </c>
      <c r="AP54" s="20" t="s">
        <v>60</v>
      </c>
      <c r="AQ54" s="20" t="s">
        <v>60</v>
      </c>
      <c r="AR54" s="20" t="s">
        <v>60</v>
      </c>
      <c r="AS54" s="20" t="s">
        <v>60</v>
      </c>
      <c r="AT54" s="20" t="s">
        <v>60</v>
      </c>
      <c r="AU54" s="20" t="s">
        <v>60</v>
      </c>
      <c r="AV54" s="20" t="s">
        <v>60</v>
      </c>
      <c r="AW54" s="20" t="s">
        <v>60</v>
      </c>
      <c r="AX54" s="20" t="s">
        <v>60</v>
      </c>
      <c r="AY54" s="20" t="s">
        <v>60</v>
      </c>
      <c r="AZ54" s="20" t="s">
        <v>60</v>
      </c>
    </row>
    <row r="55" spans="1:52" ht="42.75">
      <c r="A55" s="15" t="s">
        <v>69</v>
      </c>
      <c r="B55" s="16" t="s">
        <v>70</v>
      </c>
      <c r="C55" s="17" t="s">
        <v>22</v>
      </c>
      <c r="D55" s="146" t="s">
        <v>60</v>
      </c>
      <c r="E55" s="146" t="s">
        <v>60</v>
      </c>
      <c r="F55" s="146" t="s">
        <v>60</v>
      </c>
      <c r="G55" s="146" t="s">
        <v>60</v>
      </c>
      <c r="H55" s="146" t="s">
        <v>60</v>
      </c>
      <c r="I55" s="146" t="s">
        <v>60</v>
      </c>
      <c r="J55" s="146">
        <f>J56</f>
        <v>13</v>
      </c>
      <c r="K55" s="146" t="s">
        <v>60</v>
      </c>
      <c r="L55" s="146" t="s">
        <v>60</v>
      </c>
      <c r="M55" s="146" t="s">
        <v>60</v>
      </c>
      <c r="N55" s="146" t="s">
        <v>60</v>
      </c>
      <c r="O55" s="146" t="s">
        <v>60</v>
      </c>
      <c r="P55" s="146" t="s">
        <v>60</v>
      </c>
      <c r="Q55" s="146">
        <f>Q56</f>
        <v>3</v>
      </c>
      <c r="R55" s="146" t="s">
        <v>60</v>
      </c>
      <c r="S55" s="146" t="s">
        <v>60</v>
      </c>
      <c r="T55" s="146" t="s">
        <v>60</v>
      </c>
      <c r="U55" s="146" t="s">
        <v>60</v>
      </c>
      <c r="V55" s="146" t="s">
        <v>60</v>
      </c>
      <c r="W55" s="146" t="s">
        <v>60</v>
      </c>
      <c r="X55" s="146">
        <f>X56</f>
        <v>2</v>
      </c>
      <c r="Y55" s="146" t="s">
        <v>60</v>
      </c>
      <c r="Z55" s="146" t="s">
        <v>60</v>
      </c>
      <c r="AA55" s="146" t="s">
        <v>60</v>
      </c>
      <c r="AB55" s="146" t="s">
        <v>60</v>
      </c>
      <c r="AC55" s="146" t="s">
        <v>60</v>
      </c>
      <c r="AD55" s="146" t="s">
        <v>60</v>
      </c>
      <c r="AE55" s="146">
        <f>AE56</f>
        <v>2</v>
      </c>
      <c r="AF55" s="146" t="s">
        <v>60</v>
      </c>
      <c r="AG55" s="146" t="s">
        <v>60</v>
      </c>
      <c r="AH55" s="146" t="s">
        <v>60</v>
      </c>
      <c r="AI55" s="146" t="s">
        <v>60</v>
      </c>
      <c r="AJ55" s="146" t="s">
        <v>60</v>
      </c>
      <c r="AK55" s="146" t="s">
        <v>60</v>
      </c>
      <c r="AL55" s="146">
        <f>AL56</f>
        <v>2</v>
      </c>
      <c r="AM55" s="146" t="s">
        <v>60</v>
      </c>
      <c r="AN55" s="146" t="s">
        <v>60</v>
      </c>
      <c r="AO55" s="146" t="s">
        <v>60</v>
      </c>
      <c r="AP55" s="146" t="s">
        <v>60</v>
      </c>
      <c r="AQ55" s="146" t="s">
        <v>60</v>
      </c>
      <c r="AR55" s="146" t="s">
        <v>60</v>
      </c>
      <c r="AS55" s="146">
        <f>AS56</f>
        <v>4</v>
      </c>
      <c r="AT55" s="146" t="s">
        <v>60</v>
      </c>
      <c r="AU55" s="146" t="s">
        <v>60</v>
      </c>
      <c r="AV55" s="146" t="s">
        <v>60</v>
      </c>
      <c r="AW55" s="146" t="s">
        <v>60</v>
      </c>
      <c r="AX55" s="146" t="s">
        <v>60</v>
      </c>
      <c r="AY55" s="146" t="s">
        <v>60</v>
      </c>
      <c r="AZ55" s="146">
        <f>AZ56</f>
        <v>13</v>
      </c>
    </row>
    <row r="56" spans="1:52" ht="42.75">
      <c r="A56" s="15" t="s">
        <v>71</v>
      </c>
      <c r="B56" s="16" t="s">
        <v>72</v>
      </c>
      <c r="C56" s="17" t="s">
        <v>22</v>
      </c>
      <c r="D56" s="20" t="s">
        <v>60</v>
      </c>
      <c r="E56" s="20" t="s">
        <v>60</v>
      </c>
      <c r="F56" s="20" t="s">
        <v>60</v>
      </c>
      <c r="G56" s="20" t="s">
        <v>60</v>
      </c>
      <c r="H56" s="20" t="s">
        <v>60</v>
      </c>
      <c r="I56" s="20" t="s">
        <v>60</v>
      </c>
      <c r="J56" s="20">
        <f>J57+J58+J59+J60+J61+J62+J63+J64+J65+J66+J67+J68+J69</f>
        <v>13</v>
      </c>
      <c r="K56" s="20" t="s">
        <v>60</v>
      </c>
      <c r="L56" s="20" t="s">
        <v>60</v>
      </c>
      <c r="M56" s="20" t="s">
        <v>60</v>
      </c>
      <c r="N56" s="20" t="s">
        <v>60</v>
      </c>
      <c r="O56" s="20" t="s">
        <v>60</v>
      </c>
      <c r="P56" s="20" t="s">
        <v>60</v>
      </c>
      <c r="Q56" s="20">
        <f>Q57+Q58+Q59</f>
        <v>3</v>
      </c>
      <c r="R56" s="20" t="s">
        <v>60</v>
      </c>
      <c r="S56" s="20" t="s">
        <v>60</v>
      </c>
      <c r="T56" s="20" t="s">
        <v>60</v>
      </c>
      <c r="U56" s="20" t="s">
        <v>60</v>
      </c>
      <c r="V56" s="20" t="s">
        <v>60</v>
      </c>
      <c r="W56" s="20" t="s">
        <v>60</v>
      </c>
      <c r="X56" s="20">
        <f>X60+X61</f>
        <v>2</v>
      </c>
      <c r="Y56" s="20" t="s">
        <v>60</v>
      </c>
      <c r="Z56" s="20" t="s">
        <v>60</v>
      </c>
      <c r="AA56" s="20" t="s">
        <v>60</v>
      </c>
      <c r="AB56" s="20" t="s">
        <v>60</v>
      </c>
      <c r="AC56" s="20" t="s">
        <v>60</v>
      </c>
      <c r="AD56" s="20" t="s">
        <v>60</v>
      </c>
      <c r="AE56" s="20">
        <f>AE62+AE63</f>
        <v>2</v>
      </c>
      <c r="AF56" s="20" t="s">
        <v>60</v>
      </c>
      <c r="AG56" s="20" t="s">
        <v>60</v>
      </c>
      <c r="AH56" s="20" t="s">
        <v>60</v>
      </c>
      <c r="AI56" s="20" t="s">
        <v>60</v>
      </c>
      <c r="AJ56" s="20" t="s">
        <v>60</v>
      </c>
      <c r="AK56" s="20" t="s">
        <v>60</v>
      </c>
      <c r="AL56" s="20">
        <f>AL64+AL65</f>
        <v>2</v>
      </c>
      <c r="AM56" s="20" t="s">
        <v>60</v>
      </c>
      <c r="AN56" s="20" t="s">
        <v>60</v>
      </c>
      <c r="AO56" s="20" t="s">
        <v>60</v>
      </c>
      <c r="AP56" s="20" t="s">
        <v>60</v>
      </c>
      <c r="AQ56" s="20" t="s">
        <v>60</v>
      </c>
      <c r="AR56" s="20" t="s">
        <v>60</v>
      </c>
      <c r="AS56" s="20">
        <f>AS66+AS67+AS68+AS69</f>
        <v>4</v>
      </c>
      <c r="AT56" s="20" t="s">
        <v>60</v>
      </c>
      <c r="AU56" s="20" t="s">
        <v>60</v>
      </c>
      <c r="AV56" s="20" t="s">
        <v>60</v>
      </c>
      <c r="AW56" s="20" t="s">
        <v>60</v>
      </c>
      <c r="AX56" s="20" t="s">
        <v>60</v>
      </c>
      <c r="AY56" s="20" t="s">
        <v>60</v>
      </c>
      <c r="AZ56" s="20">
        <f>AZ57+AZ58+AZ59+AZ60+AZ61+AZ62+AZ63+AZ64+AZ65+AZ66+AZ67+AZ68+AZ69</f>
        <v>13</v>
      </c>
    </row>
    <row r="57" spans="1:52" ht="25.5">
      <c r="A57" s="120" t="s">
        <v>482</v>
      </c>
      <c r="B57" s="125" t="s">
        <v>456</v>
      </c>
      <c r="C57" s="122" t="s">
        <v>457</v>
      </c>
      <c r="D57" s="20" t="s">
        <v>60</v>
      </c>
      <c r="E57" s="20" t="s">
        <v>60</v>
      </c>
      <c r="F57" s="20" t="s">
        <v>60</v>
      </c>
      <c r="G57" s="20" t="s">
        <v>60</v>
      </c>
      <c r="H57" s="20" t="s">
        <v>60</v>
      </c>
      <c r="I57" s="20" t="s">
        <v>60</v>
      </c>
      <c r="J57" s="20">
        <v>1</v>
      </c>
      <c r="K57" s="20" t="s">
        <v>60</v>
      </c>
      <c r="L57" s="20" t="s">
        <v>60</v>
      </c>
      <c r="M57" s="20" t="s">
        <v>60</v>
      </c>
      <c r="N57" s="20" t="s">
        <v>60</v>
      </c>
      <c r="O57" s="20" t="s">
        <v>60</v>
      </c>
      <c r="P57" s="20" t="s">
        <v>60</v>
      </c>
      <c r="Q57" s="20">
        <v>1</v>
      </c>
      <c r="R57" s="20" t="s">
        <v>60</v>
      </c>
      <c r="S57" s="20" t="s">
        <v>60</v>
      </c>
      <c r="T57" s="20" t="s">
        <v>60</v>
      </c>
      <c r="U57" s="20" t="s">
        <v>60</v>
      </c>
      <c r="V57" s="20" t="s">
        <v>60</v>
      </c>
      <c r="W57" s="20" t="s">
        <v>60</v>
      </c>
      <c r="X57" s="20" t="s">
        <v>60</v>
      </c>
      <c r="Y57" s="20" t="s">
        <v>60</v>
      </c>
      <c r="Z57" s="20" t="s">
        <v>60</v>
      </c>
      <c r="AA57" s="20" t="s">
        <v>60</v>
      </c>
      <c r="AB57" s="20" t="s">
        <v>60</v>
      </c>
      <c r="AC57" s="20" t="s">
        <v>60</v>
      </c>
      <c r="AD57" s="20" t="s">
        <v>60</v>
      </c>
      <c r="AE57" s="20" t="s">
        <v>60</v>
      </c>
      <c r="AF57" s="20" t="s">
        <v>60</v>
      </c>
      <c r="AG57" s="20" t="s">
        <v>60</v>
      </c>
      <c r="AH57" s="20" t="s">
        <v>60</v>
      </c>
      <c r="AI57" s="20" t="s">
        <v>60</v>
      </c>
      <c r="AJ57" s="20" t="s">
        <v>60</v>
      </c>
      <c r="AK57" s="20" t="s">
        <v>60</v>
      </c>
      <c r="AL57" s="20" t="s">
        <v>60</v>
      </c>
      <c r="AM57" s="20" t="s">
        <v>60</v>
      </c>
      <c r="AN57" s="20" t="s">
        <v>60</v>
      </c>
      <c r="AO57" s="20" t="s">
        <v>60</v>
      </c>
      <c r="AP57" s="20" t="s">
        <v>60</v>
      </c>
      <c r="AQ57" s="20" t="s">
        <v>60</v>
      </c>
      <c r="AR57" s="20" t="s">
        <v>60</v>
      </c>
      <c r="AS57" s="20" t="s">
        <v>60</v>
      </c>
      <c r="AT57" s="20" t="s">
        <v>60</v>
      </c>
      <c r="AU57" s="20" t="s">
        <v>60</v>
      </c>
      <c r="AV57" s="20" t="s">
        <v>60</v>
      </c>
      <c r="AW57" s="20" t="s">
        <v>60</v>
      </c>
      <c r="AX57" s="20" t="s">
        <v>60</v>
      </c>
      <c r="AY57" s="20" t="s">
        <v>60</v>
      </c>
      <c r="AZ57" s="20">
        <v>1</v>
      </c>
    </row>
    <row r="58" spans="1:52" ht="38.25">
      <c r="A58" s="120" t="s">
        <v>483</v>
      </c>
      <c r="B58" s="125" t="s">
        <v>458</v>
      </c>
      <c r="C58" s="128" t="s">
        <v>459</v>
      </c>
      <c r="D58" s="20" t="s">
        <v>60</v>
      </c>
      <c r="E58" s="20" t="s">
        <v>60</v>
      </c>
      <c r="F58" s="20" t="s">
        <v>60</v>
      </c>
      <c r="G58" s="20" t="s">
        <v>60</v>
      </c>
      <c r="H58" s="20" t="s">
        <v>60</v>
      </c>
      <c r="I58" s="20" t="s">
        <v>60</v>
      </c>
      <c r="J58" s="20">
        <v>1</v>
      </c>
      <c r="K58" s="20" t="s">
        <v>60</v>
      </c>
      <c r="L58" s="20" t="s">
        <v>60</v>
      </c>
      <c r="M58" s="20" t="s">
        <v>60</v>
      </c>
      <c r="N58" s="20" t="s">
        <v>60</v>
      </c>
      <c r="O58" s="20" t="s">
        <v>60</v>
      </c>
      <c r="P58" s="20" t="s">
        <v>60</v>
      </c>
      <c r="Q58" s="20">
        <v>1</v>
      </c>
      <c r="R58" s="20" t="s">
        <v>60</v>
      </c>
      <c r="S58" s="20" t="s">
        <v>60</v>
      </c>
      <c r="T58" s="20" t="s">
        <v>60</v>
      </c>
      <c r="U58" s="20" t="s">
        <v>60</v>
      </c>
      <c r="V58" s="20" t="s">
        <v>60</v>
      </c>
      <c r="W58" s="20" t="s">
        <v>60</v>
      </c>
      <c r="X58" s="20" t="s">
        <v>60</v>
      </c>
      <c r="Y58" s="20" t="s">
        <v>60</v>
      </c>
      <c r="Z58" s="20" t="s">
        <v>60</v>
      </c>
      <c r="AA58" s="20" t="s">
        <v>60</v>
      </c>
      <c r="AB58" s="20" t="s">
        <v>60</v>
      </c>
      <c r="AC58" s="20" t="s">
        <v>60</v>
      </c>
      <c r="AD58" s="20" t="s">
        <v>60</v>
      </c>
      <c r="AE58" s="20" t="s">
        <v>60</v>
      </c>
      <c r="AF58" s="20" t="s">
        <v>60</v>
      </c>
      <c r="AG58" s="20" t="s">
        <v>60</v>
      </c>
      <c r="AH58" s="20" t="s">
        <v>60</v>
      </c>
      <c r="AI58" s="20" t="s">
        <v>60</v>
      </c>
      <c r="AJ58" s="20" t="s">
        <v>60</v>
      </c>
      <c r="AK58" s="20" t="s">
        <v>60</v>
      </c>
      <c r="AL58" s="20" t="s">
        <v>60</v>
      </c>
      <c r="AM58" s="20" t="s">
        <v>60</v>
      </c>
      <c r="AN58" s="20" t="s">
        <v>60</v>
      </c>
      <c r="AO58" s="20" t="s">
        <v>60</v>
      </c>
      <c r="AP58" s="20" t="s">
        <v>60</v>
      </c>
      <c r="AQ58" s="20" t="s">
        <v>60</v>
      </c>
      <c r="AR58" s="20" t="s">
        <v>60</v>
      </c>
      <c r="AS58" s="20" t="s">
        <v>60</v>
      </c>
      <c r="AT58" s="20" t="s">
        <v>60</v>
      </c>
      <c r="AU58" s="20" t="s">
        <v>60</v>
      </c>
      <c r="AV58" s="20" t="s">
        <v>60</v>
      </c>
      <c r="AW58" s="20" t="s">
        <v>60</v>
      </c>
      <c r="AX58" s="20" t="s">
        <v>60</v>
      </c>
      <c r="AY58" s="20" t="s">
        <v>60</v>
      </c>
      <c r="AZ58" s="20">
        <v>1</v>
      </c>
    </row>
    <row r="59" spans="1:52" ht="38.25">
      <c r="A59" s="120" t="s">
        <v>484</v>
      </c>
      <c r="B59" s="125" t="s">
        <v>460</v>
      </c>
      <c r="C59" s="128" t="s">
        <v>461</v>
      </c>
      <c r="D59" s="20" t="s">
        <v>60</v>
      </c>
      <c r="E59" s="20" t="s">
        <v>60</v>
      </c>
      <c r="F59" s="20" t="s">
        <v>60</v>
      </c>
      <c r="G59" s="20" t="s">
        <v>60</v>
      </c>
      <c r="H59" s="20" t="s">
        <v>60</v>
      </c>
      <c r="I59" s="20" t="s">
        <v>60</v>
      </c>
      <c r="J59" s="20">
        <v>1</v>
      </c>
      <c r="K59" s="20" t="s">
        <v>60</v>
      </c>
      <c r="L59" s="20" t="s">
        <v>60</v>
      </c>
      <c r="M59" s="20" t="s">
        <v>60</v>
      </c>
      <c r="N59" s="20" t="s">
        <v>60</v>
      </c>
      <c r="O59" s="20" t="s">
        <v>60</v>
      </c>
      <c r="P59" s="20" t="s">
        <v>60</v>
      </c>
      <c r="Q59" s="20">
        <v>1</v>
      </c>
      <c r="R59" s="20" t="s">
        <v>60</v>
      </c>
      <c r="S59" s="20" t="s">
        <v>60</v>
      </c>
      <c r="T59" s="20" t="s">
        <v>60</v>
      </c>
      <c r="U59" s="20" t="s">
        <v>60</v>
      </c>
      <c r="V59" s="20" t="s">
        <v>60</v>
      </c>
      <c r="W59" s="20" t="s">
        <v>60</v>
      </c>
      <c r="X59" s="20" t="s">
        <v>60</v>
      </c>
      <c r="Y59" s="20" t="s">
        <v>60</v>
      </c>
      <c r="Z59" s="20" t="s">
        <v>60</v>
      </c>
      <c r="AA59" s="20" t="s">
        <v>60</v>
      </c>
      <c r="AB59" s="20" t="s">
        <v>60</v>
      </c>
      <c r="AC59" s="20" t="s">
        <v>60</v>
      </c>
      <c r="AD59" s="20" t="s">
        <v>60</v>
      </c>
      <c r="AE59" s="20" t="s">
        <v>60</v>
      </c>
      <c r="AF59" s="20" t="s">
        <v>60</v>
      </c>
      <c r="AG59" s="20" t="s">
        <v>60</v>
      </c>
      <c r="AH59" s="20" t="s">
        <v>60</v>
      </c>
      <c r="AI59" s="20" t="s">
        <v>60</v>
      </c>
      <c r="AJ59" s="20" t="s">
        <v>60</v>
      </c>
      <c r="AK59" s="20" t="s">
        <v>60</v>
      </c>
      <c r="AL59" s="20" t="s">
        <v>60</v>
      </c>
      <c r="AM59" s="20" t="s">
        <v>60</v>
      </c>
      <c r="AN59" s="20" t="s">
        <v>60</v>
      </c>
      <c r="AO59" s="20" t="s">
        <v>60</v>
      </c>
      <c r="AP59" s="20" t="s">
        <v>60</v>
      </c>
      <c r="AQ59" s="20" t="s">
        <v>60</v>
      </c>
      <c r="AR59" s="20" t="s">
        <v>60</v>
      </c>
      <c r="AS59" s="20" t="s">
        <v>60</v>
      </c>
      <c r="AT59" s="20" t="s">
        <v>60</v>
      </c>
      <c r="AU59" s="20" t="s">
        <v>60</v>
      </c>
      <c r="AV59" s="20" t="s">
        <v>60</v>
      </c>
      <c r="AW59" s="20" t="s">
        <v>60</v>
      </c>
      <c r="AX59" s="20" t="s">
        <v>60</v>
      </c>
      <c r="AY59" s="20" t="s">
        <v>60</v>
      </c>
      <c r="AZ59" s="20">
        <v>1</v>
      </c>
    </row>
    <row r="60" spans="1:52" ht="38.25">
      <c r="A60" s="120" t="s">
        <v>485</v>
      </c>
      <c r="B60" s="125" t="s">
        <v>462</v>
      </c>
      <c r="C60" s="128" t="s">
        <v>463</v>
      </c>
      <c r="D60" s="20" t="s">
        <v>60</v>
      </c>
      <c r="E60" s="20" t="s">
        <v>60</v>
      </c>
      <c r="F60" s="20" t="s">
        <v>60</v>
      </c>
      <c r="G60" s="20" t="s">
        <v>60</v>
      </c>
      <c r="H60" s="20" t="s">
        <v>60</v>
      </c>
      <c r="I60" s="20" t="s">
        <v>60</v>
      </c>
      <c r="J60" s="20">
        <v>1</v>
      </c>
      <c r="K60" s="20" t="s">
        <v>60</v>
      </c>
      <c r="L60" s="20" t="s">
        <v>60</v>
      </c>
      <c r="M60" s="20" t="s">
        <v>60</v>
      </c>
      <c r="N60" s="20" t="s">
        <v>60</v>
      </c>
      <c r="O60" s="20" t="s">
        <v>60</v>
      </c>
      <c r="P60" s="20" t="s">
        <v>60</v>
      </c>
      <c r="Q60" s="20" t="s">
        <v>60</v>
      </c>
      <c r="R60" s="20" t="s">
        <v>60</v>
      </c>
      <c r="S60" s="20" t="s">
        <v>60</v>
      </c>
      <c r="T60" s="20" t="s">
        <v>60</v>
      </c>
      <c r="U60" s="20" t="s">
        <v>60</v>
      </c>
      <c r="V60" s="20" t="s">
        <v>60</v>
      </c>
      <c r="W60" s="20" t="s">
        <v>60</v>
      </c>
      <c r="X60" s="20">
        <v>1</v>
      </c>
      <c r="Y60" s="20" t="s">
        <v>60</v>
      </c>
      <c r="Z60" s="20" t="s">
        <v>60</v>
      </c>
      <c r="AA60" s="20" t="s">
        <v>60</v>
      </c>
      <c r="AB60" s="20" t="s">
        <v>60</v>
      </c>
      <c r="AC60" s="20" t="s">
        <v>60</v>
      </c>
      <c r="AD60" s="20" t="s">
        <v>60</v>
      </c>
      <c r="AE60" s="20" t="s">
        <v>60</v>
      </c>
      <c r="AF60" s="20" t="s">
        <v>60</v>
      </c>
      <c r="AG60" s="20" t="s">
        <v>60</v>
      </c>
      <c r="AH60" s="20" t="s">
        <v>60</v>
      </c>
      <c r="AI60" s="20" t="s">
        <v>60</v>
      </c>
      <c r="AJ60" s="20" t="s">
        <v>60</v>
      </c>
      <c r="AK60" s="20" t="s">
        <v>60</v>
      </c>
      <c r="AL60" s="20" t="s">
        <v>60</v>
      </c>
      <c r="AM60" s="20" t="s">
        <v>60</v>
      </c>
      <c r="AN60" s="20" t="s">
        <v>60</v>
      </c>
      <c r="AO60" s="20" t="s">
        <v>60</v>
      </c>
      <c r="AP60" s="20" t="s">
        <v>60</v>
      </c>
      <c r="AQ60" s="20" t="s">
        <v>60</v>
      </c>
      <c r="AR60" s="20" t="s">
        <v>60</v>
      </c>
      <c r="AS60" s="20" t="s">
        <v>60</v>
      </c>
      <c r="AT60" s="20" t="s">
        <v>60</v>
      </c>
      <c r="AU60" s="20" t="s">
        <v>60</v>
      </c>
      <c r="AV60" s="20" t="s">
        <v>60</v>
      </c>
      <c r="AW60" s="20" t="s">
        <v>60</v>
      </c>
      <c r="AX60" s="20" t="s">
        <v>60</v>
      </c>
      <c r="AY60" s="20" t="s">
        <v>60</v>
      </c>
      <c r="AZ60" s="20">
        <v>1</v>
      </c>
    </row>
    <row r="61" spans="1:52" ht="51">
      <c r="A61" s="120" t="s">
        <v>486</v>
      </c>
      <c r="B61" s="125" t="s">
        <v>464</v>
      </c>
      <c r="C61" s="128" t="s">
        <v>465</v>
      </c>
      <c r="D61" s="20" t="s">
        <v>60</v>
      </c>
      <c r="E61" s="20" t="s">
        <v>60</v>
      </c>
      <c r="F61" s="20" t="s">
        <v>60</v>
      </c>
      <c r="G61" s="20" t="s">
        <v>60</v>
      </c>
      <c r="H61" s="20" t="s">
        <v>60</v>
      </c>
      <c r="I61" s="20" t="s">
        <v>60</v>
      </c>
      <c r="J61" s="20">
        <v>1</v>
      </c>
      <c r="K61" s="20" t="s">
        <v>60</v>
      </c>
      <c r="L61" s="20" t="s">
        <v>60</v>
      </c>
      <c r="M61" s="20" t="s">
        <v>60</v>
      </c>
      <c r="N61" s="20" t="s">
        <v>60</v>
      </c>
      <c r="O61" s="20" t="s">
        <v>60</v>
      </c>
      <c r="P61" s="20" t="s">
        <v>60</v>
      </c>
      <c r="Q61" s="20" t="s">
        <v>60</v>
      </c>
      <c r="R61" s="20" t="s">
        <v>60</v>
      </c>
      <c r="S61" s="20" t="s">
        <v>60</v>
      </c>
      <c r="T61" s="20" t="s">
        <v>60</v>
      </c>
      <c r="U61" s="20" t="s">
        <v>60</v>
      </c>
      <c r="V61" s="20" t="s">
        <v>60</v>
      </c>
      <c r="W61" s="20" t="s">
        <v>60</v>
      </c>
      <c r="X61" s="20">
        <v>1</v>
      </c>
      <c r="Y61" s="20" t="s">
        <v>60</v>
      </c>
      <c r="Z61" s="20" t="s">
        <v>60</v>
      </c>
      <c r="AA61" s="20" t="s">
        <v>60</v>
      </c>
      <c r="AB61" s="20" t="s">
        <v>60</v>
      </c>
      <c r="AC61" s="20" t="s">
        <v>60</v>
      </c>
      <c r="AD61" s="20" t="s">
        <v>60</v>
      </c>
      <c r="AE61" s="20" t="s">
        <v>60</v>
      </c>
      <c r="AF61" s="20" t="s">
        <v>60</v>
      </c>
      <c r="AG61" s="20" t="s">
        <v>60</v>
      </c>
      <c r="AH61" s="20" t="s">
        <v>60</v>
      </c>
      <c r="AI61" s="20" t="s">
        <v>60</v>
      </c>
      <c r="AJ61" s="20" t="s">
        <v>60</v>
      </c>
      <c r="AK61" s="20" t="s">
        <v>60</v>
      </c>
      <c r="AL61" s="20" t="s">
        <v>60</v>
      </c>
      <c r="AM61" s="20" t="s">
        <v>60</v>
      </c>
      <c r="AN61" s="20" t="s">
        <v>60</v>
      </c>
      <c r="AO61" s="20" t="s">
        <v>60</v>
      </c>
      <c r="AP61" s="20" t="s">
        <v>60</v>
      </c>
      <c r="AQ61" s="20" t="s">
        <v>60</v>
      </c>
      <c r="AR61" s="20" t="s">
        <v>60</v>
      </c>
      <c r="AS61" s="20" t="s">
        <v>60</v>
      </c>
      <c r="AT61" s="20" t="s">
        <v>60</v>
      </c>
      <c r="AU61" s="20" t="s">
        <v>60</v>
      </c>
      <c r="AV61" s="20" t="s">
        <v>60</v>
      </c>
      <c r="AW61" s="20" t="s">
        <v>60</v>
      </c>
      <c r="AX61" s="20" t="s">
        <v>60</v>
      </c>
      <c r="AY61" s="20" t="s">
        <v>60</v>
      </c>
      <c r="AZ61" s="20">
        <v>1</v>
      </c>
    </row>
    <row r="62" spans="1:52" ht="38.25">
      <c r="A62" s="120" t="s">
        <v>487</v>
      </c>
      <c r="B62" s="125" t="s">
        <v>466</v>
      </c>
      <c r="C62" s="128" t="s">
        <v>467</v>
      </c>
      <c r="D62" s="20" t="s">
        <v>60</v>
      </c>
      <c r="E62" s="20" t="s">
        <v>60</v>
      </c>
      <c r="F62" s="20" t="s">
        <v>60</v>
      </c>
      <c r="G62" s="20" t="s">
        <v>60</v>
      </c>
      <c r="H62" s="20" t="s">
        <v>60</v>
      </c>
      <c r="I62" s="20" t="s">
        <v>60</v>
      </c>
      <c r="J62" s="20">
        <v>1</v>
      </c>
      <c r="K62" s="20" t="s">
        <v>60</v>
      </c>
      <c r="L62" s="20" t="s">
        <v>60</v>
      </c>
      <c r="M62" s="20" t="s">
        <v>60</v>
      </c>
      <c r="N62" s="20" t="s">
        <v>60</v>
      </c>
      <c r="O62" s="20" t="s">
        <v>60</v>
      </c>
      <c r="P62" s="20" t="s">
        <v>60</v>
      </c>
      <c r="Q62" s="20" t="s">
        <v>60</v>
      </c>
      <c r="R62" s="20" t="s">
        <v>60</v>
      </c>
      <c r="S62" s="20" t="s">
        <v>60</v>
      </c>
      <c r="T62" s="20" t="s">
        <v>60</v>
      </c>
      <c r="U62" s="20" t="s">
        <v>60</v>
      </c>
      <c r="V62" s="20" t="s">
        <v>60</v>
      </c>
      <c r="W62" s="20" t="s">
        <v>60</v>
      </c>
      <c r="X62" s="20" t="s">
        <v>60</v>
      </c>
      <c r="Y62" s="20" t="s">
        <v>60</v>
      </c>
      <c r="Z62" s="20" t="s">
        <v>60</v>
      </c>
      <c r="AA62" s="20" t="s">
        <v>60</v>
      </c>
      <c r="AB62" s="20" t="s">
        <v>60</v>
      </c>
      <c r="AC62" s="20" t="s">
        <v>60</v>
      </c>
      <c r="AD62" s="20" t="s">
        <v>60</v>
      </c>
      <c r="AE62" s="20">
        <v>1</v>
      </c>
      <c r="AF62" s="20" t="s">
        <v>60</v>
      </c>
      <c r="AG62" s="20" t="s">
        <v>60</v>
      </c>
      <c r="AH62" s="20" t="s">
        <v>60</v>
      </c>
      <c r="AI62" s="20" t="s">
        <v>60</v>
      </c>
      <c r="AJ62" s="20" t="s">
        <v>60</v>
      </c>
      <c r="AK62" s="20" t="s">
        <v>60</v>
      </c>
      <c r="AL62" s="20" t="s">
        <v>60</v>
      </c>
      <c r="AM62" s="20" t="s">
        <v>60</v>
      </c>
      <c r="AN62" s="20" t="s">
        <v>60</v>
      </c>
      <c r="AO62" s="20" t="s">
        <v>60</v>
      </c>
      <c r="AP62" s="20" t="s">
        <v>60</v>
      </c>
      <c r="AQ62" s="20" t="s">
        <v>60</v>
      </c>
      <c r="AR62" s="20" t="s">
        <v>60</v>
      </c>
      <c r="AS62" s="20" t="s">
        <v>60</v>
      </c>
      <c r="AT62" s="20" t="s">
        <v>60</v>
      </c>
      <c r="AU62" s="20" t="s">
        <v>60</v>
      </c>
      <c r="AV62" s="20" t="s">
        <v>60</v>
      </c>
      <c r="AW62" s="20" t="s">
        <v>60</v>
      </c>
      <c r="AX62" s="20" t="s">
        <v>60</v>
      </c>
      <c r="AY62" s="20" t="s">
        <v>60</v>
      </c>
      <c r="AZ62" s="20">
        <v>1</v>
      </c>
    </row>
    <row r="63" spans="1:52" ht="38.25">
      <c r="A63" s="120" t="s">
        <v>488</v>
      </c>
      <c r="B63" s="125" t="s">
        <v>468</v>
      </c>
      <c r="C63" s="128" t="s">
        <v>469</v>
      </c>
      <c r="D63" s="20" t="s">
        <v>60</v>
      </c>
      <c r="E63" s="20" t="s">
        <v>60</v>
      </c>
      <c r="F63" s="20" t="s">
        <v>60</v>
      </c>
      <c r="G63" s="20" t="s">
        <v>60</v>
      </c>
      <c r="H63" s="20" t="s">
        <v>60</v>
      </c>
      <c r="I63" s="20" t="s">
        <v>60</v>
      </c>
      <c r="J63" s="20">
        <v>1</v>
      </c>
      <c r="K63" s="20" t="s">
        <v>60</v>
      </c>
      <c r="L63" s="20" t="s">
        <v>60</v>
      </c>
      <c r="M63" s="20" t="s">
        <v>60</v>
      </c>
      <c r="N63" s="20" t="s">
        <v>60</v>
      </c>
      <c r="O63" s="20" t="s">
        <v>60</v>
      </c>
      <c r="P63" s="20" t="s">
        <v>60</v>
      </c>
      <c r="Q63" s="20" t="s">
        <v>60</v>
      </c>
      <c r="R63" s="20" t="s">
        <v>60</v>
      </c>
      <c r="S63" s="20" t="s">
        <v>60</v>
      </c>
      <c r="T63" s="20" t="s">
        <v>60</v>
      </c>
      <c r="U63" s="20" t="s">
        <v>60</v>
      </c>
      <c r="V63" s="20" t="s">
        <v>60</v>
      </c>
      <c r="W63" s="20" t="s">
        <v>60</v>
      </c>
      <c r="X63" s="20" t="s">
        <v>60</v>
      </c>
      <c r="Y63" s="20" t="s">
        <v>60</v>
      </c>
      <c r="Z63" s="20" t="s">
        <v>60</v>
      </c>
      <c r="AA63" s="20" t="s">
        <v>60</v>
      </c>
      <c r="AB63" s="20" t="s">
        <v>60</v>
      </c>
      <c r="AC63" s="20" t="s">
        <v>60</v>
      </c>
      <c r="AD63" s="20" t="s">
        <v>60</v>
      </c>
      <c r="AE63" s="20">
        <v>1</v>
      </c>
      <c r="AF63" s="20" t="s">
        <v>60</v>
      </c>
      <c r="AG63" s="20" t="s">
        <v>60</v>
      </c>
      <c r="AH63" s="20" t="s">
        <v>60</v>
      </c>
      <c r="AI63" s="20" t="s">
        <v>60</v>
      </c>
      <c r="AJ63" s="20" t="s">
        <v>60</v>
      </c>
      <c r="AK63" s="20" t="s">
        <v>60</v>
      </c>
      <c r="AL63" s="20" t="s">
        <v>60</v>
      </c>
      <c r="AM63" s="20" t="s">
        <v>60</v>
      </c>
      <c r="AN63" s="20" t="s">
        <v>60</v>
      </c>
      <c r="AO63" s="20" t="s">
        <v>60</v>
      </c>
      <c r="AP63" s="20" t="s">
        <v>60</v>
      </c>
      <c r="AQ63" s="20" t="s">
        <v>60</v>
      </c>
      <c r="AR63" s="20" t="s">
        <v>60</v>
      </c>
      <c r="AS63" s="20" t="s">
        <v>60</v>
      </c>
      <c r="AT63" s="20" t="s">
        <v>60</v>
      </c>
      <c r="AU63" s="20" t="s">
        <v>60</v>
      </c>
      <c r="AV63" s="20" t="s">
        <v>60</v>
      </c>
      <c r="AW63" s="20" t="s">
        <v>60</v>
      </c>
      <c r="AX63" s="20" t="s">
        <v>60</v>
      </c>
      <c r="AY63" s="20" t="s">
        <v>60</v>
      </c>
      <c r="AZ63" s="20">
        <v>1</v>
      </c>
    </row>
    <row r="64" spans="1:52" ht="51">
      <c r="A64" s="120" t="s">
        <v>489</v>
      </c>
      <c r="B64" s="125" t="s">
        <v>470</v>
      </c>
      <c r="C64" s="128" t="s">
        <v>471</v>
      </c>
      <c r="D64" s="20" t="s">
        <v>60</v>
      </c>
      <c r="E64" s="20" t="s">
        <v>60</v>
      </c>
      <c r="F64" s="20" t="s">
        <v>60</v>
      </c>
      <c r="G64" s="20" t="s">
        <v>60</v>
      </c>
      <c r="H64" s="20" t="s">
        <v>60</v>
      </c>
      <c r="I64" s="20" t="s">
        <v>60</v>
      </c>
      <c r="J64" s="20">
        <v>1</v>
      </c>
      <c r="K64" s="20" t="s">
        <v>60</v>
      </c>
      <c r="L64" s="20" t="s">
        <v>60</v>
      </c>
      <c r="M64" s="20" t="s">
        <v>60</v>
      </c>
      <c r="N64" s="20" t="s">
        <v>60</v>
      </c>
      <c r="O64" s="20" t="s">
        <v>60</v>
      </c>
      <c r="P64" s="20" t="s">
        <v>60</v>
      </c>
      <c r="Q64" s="20" t="s">
        <v>60</v>
      </c>
      <c r="R64" s="20" t="s">
        <v>60</v>
      </c>
      <c r="S64" s="20" t="s">
        <v>60</v>
      </c>
      <c r="T64" s="20" t="s">
        <v>60</v>
      </c>
      <c r="U64" s="20" t="s">
        <v>60</v>
      </c>
      <c r="V64" s="20" t="s">
        <v>60</v>
      </c>
      <c r="W64" s="20" t="s">
        <v>60</v>
      </c>
      <c r="X64" s="20" t="s">
        <v>60</v>
      </c>
      <c r="Y64" s="20" t="s">
        <v>60</v>
      </c>
      <c r="Z64" s="20" t="s">
        <v>60</v>
      </c>
      <c r="AA64" s="20" t="s">
        <v>60</v>
      </c>
      <c r="AB64" s="20" t="s">
        <v>60</v>
      </c>
      <c r="AC64" s="20" t="s">
        <v>60</v>
      </c>
      <c r="AD64" s="20" t="s">
        <v>60</v>
      </c>
      <c r="AE64" s="20" t="s">
        <v>60</v>
      </c>
      <c r="AF64" s="20" t="s">
        <v>60</v>
      </c>
      <c r="AG64" s="20" t="s">
        <v>60</v>
      </c>
      <c r="AH64" s="20" t="s">
        <v>60</v>
      </c>
      <c r="AI64" s="20" t="s">
        <v>60</v>
      </c>
      <c r="AJ64" s="20" t="s">
        <v>60</v>
      </c>
      <c r="AK64" s="20" t="s">
        <v>60</v>
      </c>
      <c r="AL64" s="20">
        <v>1</v>
      </c>
      <c r="AM64" s="20" t="s">
        <v>60</v>
      </c>
      <c r="AN64" s="20" t="s">
        <v>60</v>
      </c>
      <c r="AO64" s="20" t="s">
        <v>60</v>
      </c>
      <c r="AP64" s="20" t="s">
        <v>60</v>
      </c>
      <c r="AQ64" s="20" t="s">
        <v>60</v>
      </c>
      <c r="AR64" s="20" t="s">
        <v>60</v>
      </c>
      <c r="AS64" s="20" t="s">
        <v>60</v>
      </c>
      <c r="AT64" s="20" t="s">
        <v>60</v>
      </c>
      <c r="AU64" s="20" t="s">
        <v>60</v>
      </c>
      <c r="AV64" s="20" t="s">
        <v>60</v>
      </c>
      <c r="AW64" s="20" t="s">
        <v>60</v>
      </c>
      <c r="AX64" s="20" t="s">
        <v>60</v>
      </c>
      <c r="AY64" s="20" t="s">
        <v>60</v>
      </c>
      <c r="AZ64" s="20">
        <v>1</v>
      </c>
    </row>
    <row r="65" spans="1:52" ht="38.25">
      <c r="A65" s="120" t="s">
        <v>490</v>
      </c>
      <c r="B65" s="125" t="s">
        <v>472</v>
      </c>
      <c r="C65" s="128" t="s">
        <v>473</v>
      </c>
      <c r="D65" s="20" t="s">
        <v>60</v>
      </c>
      <c r="E65" s="20" t="s">
        <v>60</v>
      </c>
      <c r="F65" s="20" t="s">
        <v>60</v>
      </c>
      <c r="G65" s="20" t="s">
        <v>60</v>
      </c>
      <c r="H65" s="20" t="s">
        <v>60</v>
      </c>
      <c r="I65" s="20" t="s">
        <v>60</v>
      </c>
      <c r="J65" s="20">
        <v>1</v>
      </c>
      <c r="K65" s="20" t="s">
        <v>60</v>
      </c>
      <c r="L65" s="20" t="s">
        <v>60</v>
      </c>
      <c r="M65" s="20" t="s">
        <v>60</v>
      </c>
      <c r="N65" s="20" t="s">
        <v>60</v>
      </c>
      <c r="O65" s="20" t="s">
        <v>60</v>
      </c>
      <c r="P65" s="20" t="s">
        <v>60</v>
      </c>
      <c r="Q65" s="20" t="s">
        <v>60</v>
      </c>
      <c r="R65" s="20" t="s">
        <v>60</v>
      </c>
      <c r="S65" s="20" t="s">
        <v>60</v>
      </c>
      <c r="T65" s="20" t="s">
        <v>60</v>
      </c>
      <c r="U65" s="20" t="s">
        <v>60</v>
      </c>
      <c r="V65" s="20" t="s">
        <v>60</v>
      </c>
      <c r="W65" s="20" t="s">
        <v>60</v>
      </c>
      <c r="X65" s="20" t="s">
        <v>60</v>
      </c>
      <c r="Y65" s="20" t="s">
        <v>60</v>
      </c>
      <c r="Z65" s="20" t="s">
        <v>60</v>
      </c>
      <c r="AA65" s="20" t="s">
        <v>60</v>
      </c>
      <c r="AB65" s="20" t="s">
        <v>60</v>
      </c>
      <c r="AC65" s="20" t="s">
        <v>60</v>
      </c>
      <c r="AD65" s="20" t="s">
        <v>60</v>
      </c>
      <c r="AE65" s="20" t="s">
        <v>60</v>
      </c>
      <c r="AF65" s="20" t="s">
        <v>60</v>
      </c>
      <c r="AG65" s="20" t="s">
        <v>60</v>
      </c>
      <c r="AH65" s="20" t="s">
        <v>60</v>
      </c>
      <c r="AI65" s="20" t="s">
        <v>60</v>
      </c>
      <c r="AJ65" s="20" t="s">
        <v>60</v>
      </c>
      <c r="AK65" s="20" t="s">
        <v>60</v>
      </c>
      <c r="AL65" s="20">
        <v>1</v>
      </c>
      <c r="AM65" s="20" t="s">
        <v>60</v>
      </c>
      <c r="AN65" s="20" t="s">
        <v>60</v>
      </c>
      <c r="AO65" s="20" t="s">
        <v>60</v>
      </c>
      <c r="AP65" s="20" t="s">
        <v>60</v>
      </c>
      <c r="AQ65" s="20" t="s">
        <v>60</v>
      </c>
      <c r="AR65" s="20" t="s">
        <v>60</v>
      </c>
      <c r="AS65" s="20" t="s">
        <v>60</v>
      </c>
      <c r="AT65" s="20" t="s">
        <v>60</v>
      </c>
      <c r="AU65" s="20" t="s">
        <v>60</v>
      </c>
      <c r="AV65" s="20" t="s">
        <v>60</v>
      </c>
      <c r="AW65" s="20" t="s">
        <v>60</v>
      </c>
      <c r="AX65" s="20" t="s">
        <v>60</v>
      </c>
      <c r="AY65" s="20" t="s">
        <v>60</v>
      </c>
      <c r="AZ65" s="20">
        <v>1</v>
      </c>
    </row>
    <row r="66" spans="1:52" ht="51">
      <c r="A66" s="120" t="s">
        <v>491</v>
      </c>
      <c r="B66" s="125" t="s">
        <v>474</v>
      </c>
      <c r="C66" s="128" t="s">
        <v>475</v>
      </c>
      <c r="D66" s="20" t="s">
        <v>60</v>
      </c>
      <c r="E66" s="20" t="s">
        <v>60</v>
      </c>
      <c r="F66" s="20" t="s">
        <v>60</v>
      </c>
      <c r="G66" s="20" t="s">
        <v>60</v>
      </c>
      <c r="H66" s="20" t="s">
        <v>60</v>
      </c>
      <c r="I66" s="20" t="s">
        <v>60</v>
      </c>
      <c r="J66" s="20">
        <v>1</v>
      </c>
      <c r="K66" s="20" t="s">
        <v>60</v>
      </c>
      <c r="L66" s="20" t="s">
        <v>60</v>
      </c>
      <c r="M66" s="20" t="s">
        <v>60</v>
      </c>
      <c r="N66" s="20" t="s">
        <v>60</v>
      </c>
      <c r="O66" s="20" t="s">
        <v>60</v>
      </c>
      <c r="P66" s="20" t="s">
        <v>60</v>
      </c>
      <c r="Q66" s="20" t="s">
        <v>60</v>
      </c>
      <c r="R66" s="20" t="s">
        <v>60</v>
      </c>
      <c r="S66" s="20" t="s">
        <v>60</v>
      </c>
      <c r="T66" s="20" t="s">
        <v>60</v>
      </c>
      <c r="U66" s="20" t="s">
        <v>60</v>
      </c>
      <c r="V66" s="20" t="s">
        <v>60</v>
      </c>
      <c r="W66" s="20" t="s">
        <v>60</v>
      </c>
      <c r="X66" s="20" t="s">
        <v>60</v>
      </c>
      <c r="Y66" s="20" t="s">
        <v>60</v>
      </c>
      <c r="Z66" s="20" t="s">
        <v>60</v>
      </c>
      <c r="AA66" s="20" t="s">
        <v>60</v>
      </c>
      <c r="AB66" s="20" t="s">
        <v>60</v>
      </c>
      <c r="AC66" s="20" t="s">
        <v>60</v>
      </c>
      <c r="AD66" s="20" t="s">
        <v>60</v>
      </c>
      <c r="AE66" s="20" t="s">
        <v>60</v>
      </c>
      <c r="AF66" s="20" t="s">
        <v>60</v>
      </c>
      <c r="AG66" s="20" t="s">
        <v>60</v>
      </c>
      <c r="AH66" s="20" t="s">
        <v>60</v>
      </c>
      <c r="AI66" s="20" t="s">
        <v>60</v>
      </c>
      <c r="AJ66" s="20" t="s">
        <v>60</v>
      </c>
      <c r="AK66" s="20" t="s">
        <v>60</v>
      </c>
      <c r="AL66" s="20" t="s">
        <v>60</v>
      </c>
      <c r="AM66" s="20" t="s">
        <v>60</v>
      </c>
      <c r="AN66" s="20" t="s">
        <v>60</v>
      </c>
      <c r="AO66" s="20" t="s">
        <v>60</v>
      </c>
      <c r="AP66" s="20" t="s">
        <v>60</v>
      </c>
      <c r="AQ66" s="20" t="s">
        <v>60</v>
      </c>
      <c r="AR66" s="20" t="s">
        <v>60</v>
      </c>
      <c r="AS66" s="20">
        <v>1</v>
      </c>
      <c r="AT66" s="20" t="s">
        <v>60</v>
      </c>
      <c r="AU66" s="20" t="s">
        <v>60</v>
      </c>
      <c r="AV66" s="20" t="s">
        <v>60</v>
      </c>
      <c r="AW66" s="20" t="s">
        <v>60</v>
      </c>
      <c r="AX66" s="20" t="s">
        <v>60</v>
      </c>
      <c r="AY66" s="20" t="s">
        <v>60</v>
      </c>
      <c r="AZ66" s="20">
        <v>1</v>
      </c>
    </row>
    <row r="67" spans="1:52" ht="25.5">
      <c r="A67" s="120" t="s">
        <v>492</v>
      </c>
      <c r="B67" s="125" t="s">
        <v>476</v>
      </c>
      <c r="C67" s="128" t="s">
        <v>477</v>
      </c>
      <c r="D67" s="20" t="s">
        <v>60</v>
      </c>
      <c r="E67" s="20" t="s">
        <v>60</v>
      </c>
      <c r="F67" s="20" t="s">
        <v>60</v>
      </c>
      <c r="G67" s="20" t="s">
        <v>60</v>
      </c>
      <c r="H67" s="20" t="s">
        <v>60</v>
      </c>
      <c r="I67" s="20" t="s">
        <v>60</v>
      </c>
      <c r="J67" s="20">
        <v>1</v>
      </c>
      <c r="K67" s="20" t="s">
        <v>60</v>
      </c>
      <c r="L67" s="20" t="s">
        <v>60</v>
      </c>
      <c r="M67" s="20" t="s">
        <v>60</v>
      </c>
      <c r="N67" s="20" t="s">
        <v>60</v>
      </c>
      <c r="O67" s="20" t="s">
        <v>60</v>
      </c>
      <c r="P67" s="20" t="s">
        <v>60</v>
      </c>
      <c r="Q67" s="20" t="s">
        <v>60</v>
      </c>
      <c r="R67" s="20" t="s">
        <v>60</v>
      </c>
      <c r="S67" s="20" t="s">
        <v>60</v>
      </c>
      <c r="T67" s="20" t="s">
        <v>60</v>
      </c>
      <c r="U67" s="20" t="s">
        <v>60</v>
      </c>
      <c r="V67" s="20" t="s">
        <v>60</v>
      </c>
      <c r="W67" s="20" t="s">
        <v>60</v>
      </c>
      <c r="X67" s="20" t="s">
        <v>60</v>
      </c>
      <c r="Y67" s="20" t="s">
        <v>60</v>
      </c>
      <c r="Z67" s="20" t="s">
        <v>60</v>
      </c>
      <c r="AA67" s="20" t="s">
        <v>60</v>
      </c>
      <c r="AB67" s="20" t="s">
        <v>60</v>
      </c>
      <c r="AC67" s="20" t="s">
        <v>60</v>
      </c>
      <c r="AD67" s="20" t="s">
        <v>60</v>
      </c>
      <c r="AE67" s="20" t="s">
        <v>60</v>
      </c>
      <c r="AF67" s="20" t="s">
        <v>60</v>
      </c>
      <c r="AG67" s="20" t="s">
        <v>60</v>
      </c>
      <c r="AH67" s="20" t="s">
        <v>60</v>
      </c>
      <c r="AI67" s="20" t="s">
        <v>60</v>
      </c>
      <c r="AJ67" s="20" t="s">
        <v>60</v>
      </c>
      <c r="AK67" s="20" t="s">
        <v>60</v>
      </c>
      <c r="AL67" s="20" t="s">
        <v>60</v>
      </c>
      <c r="AM67" s="20" t="s">
        <v>60</v>
      </c>
      <c r="AN67" s="20" t="s">
        <v>60</v>
      </c>
      <c r="AO67" s="20" t="s">
        <v>60</v>
      </c>
      <c r="AP67" s="20" t="s">
        <v>60</v>
      </c>
      <c r="AQ67" s="20" t="s">
        <v>60</v>
      </c>
      <c r="AR67" s="20" t="s">
        <v>60</v>
      </c>
      <c r="AS67" s="20">
        <v>1</v>
      </c>
      <c r="AT67" s="20" t="s">
        <v>60</v>
      </c>
      <c r="AU67" s="20" t="s">
        <v>60</v>
      </c>
      <c r="AV67" s="20" t="s">
        <v>60</v>
      </c>
      <c r="AW67" s="20" t="s">
        <v>60</v>
      </c>
      <c r="AX67" s="20" t="s">
        <v>60</v>
      </c>
      <c r="AY67" s="20" t="s">
        <v>60</v>
      </c>
      <c r="AZ67" s="20">
        <v>1</v>
      </c>
    </row>
    <row r="68" spans="1:52" ht="38.25">
      <c r="A68" s="120" t="s">
        <v>493</v>
      </c>
      <c r="B68" s="125" t="s">
        <v>478</v>
      </c>
      <c r="C68" s="128" t="s">
        <v>479</v>
      </c>
      <c r="D68" s="20" t="s">
        <v>60</v>
      </c>
      <c r="E68" s="20" t="s">
        <v>60</v>
      </c>
      <c r="F68" s="20" t="s">
        <v>60</v>
      </c>
      <c r="G68" s="20" t="s">
        <v>60</v>
      </c>
      <c r="H68" s="20" t="s">
        <v>60</v>
      </c>
      <c r="I68" s="20" t="s">
        <v>60</v>
      </c>
      <c r="J68" s="20">
        <v>1</v>
      </c>
      <c r="K68" s="20" t="s">
        <v>60</v>
      </c>
      <c r="L68" s="20" t="s">
        <v>60</v>
      </c>
      <c r="M68" s="20" t="s">
        <v>60</v>
      </c>
      <c r="N68" s="20" t="s">
        <v>60</v>
      </c>
      <c r="O68" s="20" t="s">
        <v>60</v>
      </c>
      <c r="P68" s="20" t="s">
        <v>60</v>
      </c>
      <c r="Q68" s="20" t="s">
        <v>60</v>
      </c>
      <c r="R68" s="20" t="s">
        <v>60</v>
      </c>
      <c r="S68" s="20" t="s">
        <v>60</v>
      </c>
      <c r="T68" s="20" t="s">
        <v>60</v>
      </c>
      <c r="U68" s="20" t="s">
        <v>60</v>
      </c>
      <c r="V68" s="20" t="s">
        <v>60</v>
      </c>
      <c r="W68" s="20" t="s">
        <v>60</v>
      </c>
      <c r="X68" s="20" t="s">
        <v>60</v>
      </c>
      <c r="Y68" s="20" t="s">
        <v>60</v>
      </c>
      <c r="Z68" s="20" t="s">
        <v>60</v>
      </c>
      <c r="AA68" s="20" t="s">
        <v>60</v>
      </c>
      <c r="AB68" s="20" t="s">
        <v>60</v>
      </c>
      <c r="AC68" s="20" t="s">
        <v>60</v>
      </c>
      <c r="AD68" s="20" t="s">
        <v>60</v>
      </c>
      <c r="AE68" s="20" t="s">
        <v>60</v>
      </c>
      <c r="AF68" s="20" t="s">
        <v>60</v>
      </c>
      <c r="AG68" s="20" t="s">
        <v>60</v>
      </c>
      <c r="AH68" s="20" t="s">
        <v>60</v>
      </c>
      <c r="AI68" s="20" t="s">
        <v>60</v>
      </c>
      <c r="AJ68" s="20" t="s">
        <v>60</v>
      </c>
      <c r="AK68" s="20" t="s">
        <v>60</v>
      </c>
      <c r="AL68" s="20" t="s">
        <v>60</v>
      </c>
      <c r="AM68" s="20" t="s">
        <v>60</v>
      </c>
      <c r="AN68" s="20" t="s">
        <v>60</v>
      </c>
      <c r="AO68" s="20" t="s">
        <v>60</v>
      </c>
      <c r="AP68" s="20" t="s">
        <v>60</v>
      </c>
      <c r="AQ68" s="20" t="s">
        <v>60</v>
      </c>
      <c r="AR68" s="20" t="s">
        <v>60</v>
      </c>
      <c r="AS68" s="20">
        <v>1</v>
      </c>
      <c r="AT68" s="20" t="s">
        <v>60</v>
      </c>
      <c r="AU68" s="20" t="s">
        <v>60</v>
      </c>
      <c r="AV68" s="20" t="s">
        <v>60</v>
      </c>
      <c r="AW68" s="20" t="s">
        <v>60</v>
      </c>
      <c r="AX68" s="20" t="s">
        <v>60</v>
      </c>
      <c r="AY68" s="20" t="s">
        <v>60</v>
      </c>
      <c r="AZ68" s="20">
        <v>1</v>
      </c>
    </row>
    <row r="69" spans="1:52" ht="25.5">
      <c r="A69" s="120" t="s">
        <v>494</v>
      </c>
      <c r="B69" s="125" t="s">
        <v>480</v>
      </c>
      <c r="C69" s="129" t="s">
        <v>481</v>
      </c>
      <c r="D69" s="20" t="s">
        <v>60</v>
      </c>
      <c r="E69" s="20" t="s">
        <v>60</v>
      </c>
      <c r="F69" s="20" t="s">
        <v>60</v>
      </c>
      <c r="G69" s="20" t="s">
        <v>60</v>
      </c>
      <c r="H69" s="20" t="s">
        <v>60</v>
      </c>
      <c r="I69" s="20" t="s">
        <v>60</v>
      </c>
      <c r="J69" s="20">
        <v>1</v>
      </c>
      <c r="K69" s="20" t="s">
        <v>60</v>
      </c>
      <c r="L69" s="20" t="s">
        <v>60</v>
      </c>
      <c r="M69" s="20" t="s">
        <v>60</v>
      </c>
      <c r="N69" s="20" t="s">
        <v>60</v>
      </c>
      <c r="O69" s="20" t="s">
        <v>60</v>
      </c>
      <c r="P69" s="20" t="s">
        <v>60</v>
      </c>
      <c r="Q69" s="20" t="s">
        <v>60</v>
      </c>
      <c r="R69" s="20" t="s">
        <v>60</v>
      </c>
      <c r="S69" s="20" t="s">
        <v>60</v>
      </c>
      <c r="T69" s="20" t="s">
        <v>60</v>
      </c>
      <c r="U69" s="20" t="s">
        <v>60</v>
      </c>
      <c r="V69" s="20" t="s">
        <v>60</v>
      </c>
      <c r="W69" s="20" t="s">
        <v>60</v>
      </c>
      <c r="X69" s="20" t="s">
        <v>60</v>
      </c>
      <c r="Y69" s="20" t="s">
        <v>60</v>
      </c>
      <c r="Z69" s="20" t="s">
        <v>60</v>
      </c>
      <c r="AA69" s="20" t="s">
        <v>60</v>
      </c>
      <c r="AB69" s="20" t="s">
        <v>60</v>
      </c>
      <c r="AC69" s="20" t="s">
        <v>60</v>
      </c>
      <c r="AD69" s="20" t="s">
        <v>60</v>
      </c>
      <c r="AE69" s="20" t="s">
        <v>60</v>
      </c>
      <c r="AF69" s="20" t="s">
        <v>60</v>
      </c>
      <c r="AG69" s="20" t="s">
        <v>60</v>
      </c>
      <c r="AH69" s="20" t="s">
        <v>60</v>
      </c>
      <c r="AI69" s="20" t="s">
        <v>60</v>
      </c>
      <c r="AJ69" s="20" t="s">
        <v>60</v>
      </c>
      <c r="AK69" s="20" t="s">
        <v>60</v>
      </c>
      <c r="AL69" s="20" t="s">
        <v>60</v>
      </c>
      <c r="AM69" s="20" t="s">
        <v>60</v>
      </c>
      <c r="AN69" s="20" t="s">
        <v>60</v>
      </c>
      <c r="AO69" s="20" t="s">
        <v>60</v>
      </c>
      <c r="AP69" s="20" t="s">
        <v>60</v>
      </c>
      <c r="AQ69" s="20" t="s">
        <v>60</v>
      </c>
      <c r="AR69" s="20" t="s">
        <v>60</v>
      </c>
      <c r="AS69" s="20">
        <v>1</v>
      </c>
      <c r="AT69" s="20" t="s">
        <v>60</v>
      </c>
      <c r="AU69" s="20" t="s">
        <v>60</v>
      </c>
      <c r="AV69" s="20" t="s">
        <v>60</v>
      </c>
      <c r="AW69" s="20" t="s">
        <v>60</v>
      </c>
      <c r="AX69" s="20" t="s">
        <v>60</v>
      </c>
      <c r="AY69" s="20" t="s">
        <v>60</v>
      </c>
      <c r="AZ69" s="20">
        <v>1</v>
      </c>
    </row>
    <row r="70" spans="1:52" ht="42.75">
      <c r="A70" s="15" t="s">
        <v>73</v>
      </c>
      <c r="B70" s="16" t="s">
        <v>74</v>
      </c>
      <c r="C70" s="17" t="s">
        <v>22</v>
      </c>
      <c r="D70" s="20" t="s">
        <v>60</v>
      </c>
      <c r="E70" s="20" t="s">
        <v>60</v>
      </c>
      <c r="F70" s="20" t="s">
        <v>60</v>
      </c>
      <c r="G70" s="20" t="s">
        <v>60</v>
      </c>
      <c r="H70" s="20" t="s">
        <v>60</v>
      </c>
      <c r="I70" s="20" t="s">
        <v>60</v>
      </c>
      <c r="J70" s="20" t="s">
        <v>60</v>
      </c>
      <c r="K70" s="20" t="s">
        <v>60</v>
      </c>
      <c r="L70" s="20" t="s">
        <v>60</v>
      </c>
      <c r="M70" s="20" t="s">
        <v>60</v>
      </c>
      <c r="N70" s="20" t="s">
        <v>60</v>
      </c>
      <c r="O70" s="20" t="s">
        <v>60</v>
      </c>
      <c r="P70" s="20" t="s">
        <v>60</v>
      </c>
      <c r="Q70" s="20" t="s">
        <v>60</v>
      </c>
      <c r="R70" s="20" t="s">
        <v>60</v>
      </c>
      <c r="S70" s="20" t="s">
        <v>60</v>
      </c>
      <c r="T70" s="20" t="s">
        <v>60</v>
      </c>
      <c r="U70" s="20" t="s">
        <v>60</v>
      </c>
      <c r="V70" s="20" t="s">
        <v>60</v>
      </c>
      <c r="W70" s="20" t="s">
        <v>60</v>
      </c>
      <c r="X70" s="20" t="s">
        <v>60</v>
      </c>
      <c r="Y70" s="20" t="s">
        <v>60</v>
      </c>
      <c r="Z70" s="20" t="s">
        <v>60</v>
      </c>
      <c r="AA70" s="20" t="s">
        <v>60</v>
      </c>
      <c r="AB70" s="20" t="s">
        <v>60</v>
      </c>
      <c r="AC70" s="20" t="s">
        <v>60</v>
      </c>
      <c r="AD70" s="20" t="s">
        <v>60</v>
      </c>
      <c r="AE70" s="20" t="s">
        <v>60</v>
      </c>
      <c r="AF70" s="20" t="s">
        <v>60</v>
      </c>
      <c r="AG70" s="20" t="s">
        <v>60</v>
      </c>
      <c r="AH70" s="20" t="s">
        <v>60</v>
      </c>
      <c r="AI70" s="20" t="s">
        <v>60</v>
      </c>
      <c r="AJ70" s="20" t="s">
        <v>60</v>
      </c>
      <c r="AK70" s="20" t="s">
        <v>60</v>
      </c>
      <c r="AL70" s="20" t="s">
        <v>60</v>
      </c>
      <c r="AM70" s="20" t="s">
        <v>60</v>
      </c>
      <c r="AN70" s="20" t="s">
        <v>60</v>
      </c>
      <c r="AO70" s="20" t="s">
        <v>60</v>
      </c>
      <c r="AP70" s="20" t="s">
        <v>60</v>
      </c>
      <c r="AQ70" s="20" t="s">
        <v>60</v>
      </c>
      <c r="AR70" s="20" t="s">
        <v>60</v>
      </c>
      <c r="AS70" s="20" t="s">
        <v>60</v>
      </c>
      <c r="AT70" s="20" t="s">
        <v>60</v>
      </c>
      <c r="AU70" s="20" t="s">
        <v>60</v>
      </c>
      <c r="AV70" s="20" t="s">
        <v>60</v>
      </c>
      <c r="AW70" s="20" t="s">
        <v>60</v>
      </c>
      <c r="AX70" s="20" t="s">
        <v>60</v>
      </c>
      <c r="AY70" s="20" t="s">
        <v>60</v>
      </c>
      <c r="AZ70" s="20" t="s">
        <v>60</v>
      </c>
    </row>
    <row r="71" spans="1:52" ht="42.75">
      <c r="A71" s="15" t="s">
        <v>75</v>
      </c>
      <c r="B71" s="16" t="s">
        <v>76</v>
      </c>
      <c r="C71" s="17" t="s">
        <v>22</v>
      </c>
      <c r="D71" s="20" t="s">
        <v>60</v>
      </c>
      <c r="E71" s="20" t="s">
        <v>60</v>
      </c>
      <c r="F71" s="20" t="s">
        <v>60</v>
      </c>
      <c r="G71" s="20" t="s">
        <v>60</v>
      </c>
      <c r="H71" s="20" t="s">
        <v>60</v>
      </c>
      <c r="I71" s="20" t="s">
        <v>60</v>
      </c>
      <c r="J71" s="20" t="s">
        <v>60</v>
      </c>
      <c r="K71" s="20" t="s">
        <v>60</v>
      </c>
      <c r="L71" s="20" t="s">
        <v>60</v>
      </c>
      <c r="M71" s="20" t="s">
        <v>60</v>
      </c>
      <c r="N71" s="20" t="s">
        <v>60</v>
      </c>
      <c r="O71" s="20" t="s">
        <v>60</v>
      </c>
      <c r="P71" s="20" t="s">
        <v>60</v>
      </c>
      <c r="Q71" s="20" t="s">
        <v>60</v>
      </c>
      <c r="R71" s="20" t="s">
        <v>60</v>
      </c>
      <c r="S71" s="20" t="s">
        <v>60</v>
      </c>
      <c r="T71" s="20" t="s">
        <v>60</v>
      </c>
      <c r="U71" s="20" t="s">
        <v>60</v>
      </c>
      <c r="V71" s="20" t="s">
        <v>60</v>
      </c>
      <c r="W71" s="20" t="s">
        <v>60</v>
      </c>
      <c r="X71" s="20" t="s">
        <v>60</v>
      </c>
      <c r="Y71" s="20" t="s">
        <v>60</v>
      </c>
      <c r="Z71" s="20" t="s">
        <v>60</v>
      </c>
      <c r="AA71" s="20" t="s">
        <v>60</v>
      </c>
      <c r="AB71" s="20" t="s">
        <v>60</v>
      </c>
      <c r="AC71" s="20" t="s">
        <v>60</v>
      </c>
      <c r="AD71" s="20" t="s">
        <v>60</v>
      </c>
      <c r="AE71" s="20" t="s">
        <v>60</v>
      </c>
      <c r="AF71" s="20" t="s">
        <v>60</v>
      </c>
      <c r="AG71" s="20" t="s">
        <v>60</v>
      </c>
      <c r="AH71" s="20" t="s">
        <v>60</v>
      </c>
      <c r="AI71" s="20" t="s">
        <v>60</v>
      </c>
      <c r="AJ71" s="20" t="s">
        <v>60</v>
      </c>
      <c r="AK71" s="20" t="s">
        <v>60</v>
      </c>
      <c r="AL71" s="20" t="s">
        <v>60</v>
      </c>
      <c r="AM71" s="20" t="s">
        <v>60</v>
      </c>
      <c r="AN71" s="20" t="s">
        <v>60</v>
      </c>
      <c r="AO71" s="20" t="s">
        <v>60</v>
      </c>
      <c r="AP71" s="20" t="s">
        <v>60</v>
      </c>
      <c r="AQ71" s="20" t="s">
        <v>60</v>
      </c>
      <c r="AR71" s="20" t="s">
        <v>60</v>
      </c>
      <c r="AS71" s="20" t="s">
        <v>60</v>
      </c>
      <c r="AT71" s="20" t="s">
        <v>60</v>
      </c>
      <c r="AU71" s="20" t="s">
        <v>60</v>
      </c>
      <c r="AV71" s="20" t="s">
        <v>60</v>
      </c>
      <c r="AW71" s="20" t="s">
        <v>60</v>
      </c>
      <c r="AX71" s="20" t="s">
        <v>60</v>
      </c>
      <c r="AY71" s="20" t="s">
        <v>60</v>
      </c>
      <c r="AZ71" s="20" t="s">
        <v>60</v>
      </c>
    </row>
    <row r="72" spans="1:52" ht="42.75">
      <c r="A72" s="15" t="s">
        <v>77</v>
      </c>
      <c r="B72" s="16" t="s">
        <v>78</v>
      </c>
      <c r="C72" s="17" t="s">
        <v>22</v>
      </c>
      <c r="D72" s="20" t="s">
        <v>60</v>
      </c>
      <c r="E72" s="20" t="s">
        <v>60</v>
      </c>
      <c r="F72" s="20" t="s">
        <v>60</v>
      </c>
      <c r="G72" s="20" t="s">
        <v>60</v>
      </c>
      <c r="H72" s="20" t="s">
        <v>60</v>
      </c>
      <c r="I72" s="20" t="s">
        <v>60</v>
      </c>
      <c r="J72" s="20" t="s">
        <v>60</v>
      </c>
      <c r="K72" s="20" t="s">
        <v>60</v>
      </c>
      <c r="L72" s="20" t="s">
        <v>60</v>
      </c>
      <c r="M72" s="20" t="s">
        <v>60</v>
      </c>
      <c r="N72" s="20" t="s">
        <v>60</v>
      </c>
      <c r="O72" s="20" t="s">
        <v>60</v>
      </c>
      <c r="P72" s="20" t="s">
        <v>60</v>
      </c>
      <c r="Q72" s="20" t="s">
        <v>60</v>
      </c>
      <c r="R72" s="20" t="s">
        <v>60</v>
      </c>
      <c r="S72" s="20" t="s">
        <v>60</v>
      </c>
      <c r="T72" s="20" t="s">
        <v>60</v>
      </c>
      <c r="U72" s="20" t="s">
        <v>60</v>
      </c>
      <c r="V72" s="20" t="s">
        <v>60</v>
      </c>
      <c r="W72" s="20" t="s">
        <v>60</v>
      </c>
      <c r="X72" s="20" t="s">
        <v>60</v>
      </c>
      <c r="Y72" s="20" t="s">
        <v>60</v>
      </c>
      <c r="Z72" s="20" t="s">
        <v>60</v>
      </c>
      <c r="AA72" s="20" t="s">
        <v>60</v>
      </c>
      <c r="AB72" s="20" t="s">
        <v>60</v>
      </c>
      <c r="AC72" s="20" t="s">
        <v>60</v>
      </c>
      <c r="AD72" s="20" t="s">
        <v>60</v>
      </c>
      <c r="AE72" s="20" t="s">
        <v>60</v>
      </c>
      <c r="AF72" s="20" t="s">
        <v>60</v>
      </c>
      <c r="AG72" s="20" t="s">
        <v>60</v>
      </c>
      <c r="AH72" s="20" t="s">
        <v>60</v>
      </c>
      <c r="AI72" s="20" t="s">
        <v>60</v>
      </c>
      <c r="AJ72" s="20" t="s">
        <v>60</v>
      </c>
      <c r="AK72" s="20" t="s">
        <v>60</v>
      </c>
      <c r="AL72" s="20" t="s">
        <v>60</v>
      </c>
      <c r="AM72" s="20" t="s">
        <v>60</v>
      </c>
      <c r="AN72" s="20" t="s">
        <v>60</v>
      </c>
      <c r="AO72" s="20" t="s">
        <v>60</v>
      </c>
      <c r="AP72" s="20" t="s">
        <v>60</v>
      </c>
      <c r="AQ72" s="20" t="s">
        <v>60</v>
      </c>
      <c r="AR72" s="20" t="s">
        <v>60</v>
      </c>
      <c r="AS72" s="20" t="s">
        <v>60</v>
      </c>
      <c r="AT72" s="20" t="s">
        <v>60</v>
      </c>
      <c r="AU72" s="20" t="s">
        <v>60</v>
      </c>
      <c r="AV72" s="20" t="s">
        <v>60</v>
      </c>
      <c r="AW72" s="20" t="s">
        <v>60</v>
      </c>
      <c r="AX72" s="20" t="s">
        <v>60</v>
      </c>
      <c r="AY72" s="20" t="s">
        <v>60</v>
      </c>
      <c r="AZ72" s="20" t="s">
        <v>60</v>
      </c>
    </row>
    <row r="73" spans="1:52" ht="57">
      <c r="A73" s="15" t="s">
        <v>79</v>
      </c>
      <c r="B73" s="16" t="s">
        <v>80</v>
      </c>
      <c r="C73" s="17" t="s">
        <v>22</v>
      </c>
      <c r="D73" s="20" t="s">
        <v>60</v>
      </c>
      <c r="E73" s="20" t="s">
        <v>60</v>
      </c>
      <c r="F73" s="20" t="s">
        <v>60</v>
      </c>
      <c r="G73" s="20" t="s">
        <v>60</v>
      </c>
      <c r="H73" s="20" t="s">
        <v>60</v>
      </c>
      <c r="I73" s="20" t="s">
        <v>60</v>
      </c>
      <c r="J73" s="20" t="s">
        <v>60</v>
      </c>
      <c r="K73" s="20" t="s">
        <v>60</v>
      </c>
      <c r="L73" s="20" t="s">
        <v>60</v>
      </c>
      <c r="M73" s="20" t="s">
        <v>60</v>
      </c>
      <c r="N73" s="20" t="s">
        <v>60</v>
      </c>
      <c r="O73" s="20" t="s">
        <v>60</v>
      </c>
      <c r="P73" s="20" t="s">
        <v>60</v>
      </c>
      <c r="Q73" s="20" t="s">
        <v>60</v>
      </c>
      <c r="R73" s="20" t="s">
        <v>60</v>
      </c>
      <c r="S73" s="20" t="s">
        <v>60</v>
      </c>
      <c r="T73" s="20" t="s">
        <v>60</v>
      </c>
      <c r="U73" s="20" t="s">
        <v>60</v>
      </c>
      <c r="V73" s="20" t="s">
        <v>60</v>
      </c>
      <c r="W73" s="20" t="s">
        <v>60</v>
      </c>
      <c r="X73" s="20" t="s">
        <v>60</v>
      </c>
      <c r="Y73" s="20" t="s">
        <v>60</v>
      </c>
      <c r="Z73" s="20" t="s">
        <v>60</v>
      </c>
      <c r="AA73" s="20" t="s">
        <v>60</v>
      </c>
      <c r="AB73" s="20" t="s">
        <v>60</v>
      </c>
      <c r="AC73" s="20" t="s">
        <v>60</v>
      </c>
      <c r="AD73" s="20" t="s">
        <v>60</v>
      </c>
      <c r="AE73" s="20" t="s">
        <v>60</v>
      </c>
      <c r="AF73" s="20" t="s">
        <v>60</v>
      </c>
      <c r="AG73" s="20" t="s">
        <v>60</v>
      </c>
      <c r="AH73" s="20" t="s">
        <v>60</v>
      </c>
      <c r="AI73" s="20" t="s">
        <v>60</v>
      </c>
      <c r="AJ73" s="20" t="s">
        <v>60</v>
      </c>
      <c r="AK73" s="20" t="s">
        <v>60</v>
      </c>
      <c r="AL73" s="20" t="s">
        <v>60</v>
      </c>
      <c r="AM73" s="20" t="s">
        <v>60</v>
      </c>
      <c r="AN73" s="20" t="s">
        <v>60</v>
      </c>
      <c r="AO73" s="20" t="s">
        <v>60</v>
      </c>
      <c r="AP73" s="20" t="s">
        <v>60</v>
      </c>
      <c r="AQ73" s="20" t="s">
        <v>60</v>
      </c>
      <c r="AR73" s="20" t="s">
        <v>60</v>
      </c>
      <c r="AS73" s="20" t="s">
        <v>60</v>
      </c>
      <c r="AT73" s="20" t="s">
        <v>60</v>
      </c>
      <c r="AU73" s="20" t="s">
        <v>60</v>
      </c>
      <c r="AV73" s="20" t="s">
        <v>60</v>
      </c>
      <c r="AW73" s="20" t="s">
        <v>60</v>
      </c>
      <c r="AX73" s="20" t="s">
        <v>60</v>
      </c>
      <c r="AY73" s="20" t="s">
        <v>60</v>
      </c>
      <c r="AZ73" s="20" t="s">
        <v>60</v>
      </c>
    </row>
    <row r="74" spans="1:52" ht="57">
      <c r="A74" s="15" t="s">
        <v>81</v>
      </c>
      <c r="B74" s="16" t="s">
        <v>82</v>
      </c>
      <c r="C74" s="17" t="s">
        <v>22</v>
      </c>
      <c r="D74" s="20" t="s">
        <v>60</v>
      </c>
      <c r="E74" s="20" t="s">
        <v>60</v>
      </c>
      <c r="F74" s="20" t="s">
        <v>60</v>
      </c>
      <c r="G74" s="20" t="s">
        <v>60</v>
      </c>
      <c r="H74" s="20" t="s">
        <v>60</v>
      </c>
      <c r="I74" s="20" t="s">
        <v>60</v>
      </c>
      <c r="J74" s="20" t="s">
        <v>60</v>
      </c>
      <c r="K74" s="20" t="s">
        <v>60</v>
      </c>
      <c r="L74" s="20" t="s">
        <v>60</v>
      </c>
      <c r="M74" s="20" t="s">
        <v>60</v>
      </c>
      <c r="N74" s="20" t="s">
        <v>60</v>
      </c>
      <c r="O74" s="20" t="s">
        <v>60</v>
      </c>
      <c r="P74" s="20" t="s">
        <v>60</v>
      </c>
      <c r="Q74" s="20" t="s">
        <v>60</v>
      </c>
      <c r="R74" s="20" t="s">
        <v>60</v>
      </c>
      <c r="S74" s="20" t="s">
        <v>60</v>
      </c>
      <c r="T74" s="20" t="s">
        <v>60</v>
      </c>
      <c r="U74" s="20" t="s">
        <v>60</v>
      </c>
      <c r="V74" s="20" t="s">
        <v>60</v>
      </c>
      <c r="W74" s="20" t="s">
        <v>60</v>
      </c>
      <c r="X74" s="20" t="s">
        <v>60</v>
      </c>
      <c r="Y74" s="20" t="s">
        <v>60</v>
      </c>
      <c r="Z74" s="20" t="s">
        <v>60</v>
      </c>
      <c r="AA74" s="20" t="s">
        <v>60</v>
      </c>
      <c r="AB74" s="20" t="s">
        <v>60</v>
      </c>
      <c r="AC74" s="20" t="s">
        <v>60</v>
      </c>
      <c r="AD74" s="20" t="s">
        <v>60</v>
      </c>
      <c r="AE74" s="20" t="s">
        <v>60</v>
      </c>
      <c r="AF74" s="20" t="s">
        <v>60</v>
      </c>
      <c r="AG74" s="20" t="s">
        <v>60</v>
      </c>
      <c r="AH74" s="20" t="s">
        <v>60</v>
      </c>
      <c r="AI74" s="20" t="s">
        <v>60</v>
      </c>
      <c r="AJ74" s="20" t="s">
        <v>60</v>
      </c>
      <c r="AK74" s="20" t="s">
        <v>60</v>
      </c>
      <c r="AL74" s="20" t="s">
        <v>60</v>
      </c>
      <c r="AM74" s="20" t="s">
        <v>60</v>
      </c>
      <c r="AN74" s="20" t="s">
        <v>60</v>
      </c>
      <c r="AO74" s="20" t="s">
        <v>60</v>
      </c>
      <c r="AP74" s="20" t="s">
        <v>60</v>
      </c>
      <c r="AQ74" s="20" t="s">
        <v>60</v>
      </c>
      <c r="AR74" s="20" t="s">
        <v>60</v>
      </c>
      <c r="AS74" s="20" t="s">
        <v>60</v>
      </c>
      <c r="AT74" s="20" t="s">
        <v>60</v>
      </c>
      <c r="AU74" s="20" t="s">
        <v>60</v>
      </c>
      <c r="AV74" s="20" t="s">
        <v>60</v>
      </c>
      <c r="AW74" s="20" t="s">
        <v>60</v>
      </c>
      <c r="AX74" s="20" t="s">
        <v>60</v>
      </c>
      <c r="AY74" s="20" t="s">
        <v>60</v>
      </c>
      <c r="AZ74" s="20" t="s">
        <v>60</v>
      </c>
    </row>
    <row r="75" spans="1:52" ht="57">
      <c r="A75" s="15" t="s">
        <v>83</v>
      </c>
      <c r="B75" s="16" t="s">
        <v>84</v>
      </c>
      <c r="C75" s="17" t="s">
        <v>22</v>
      </c>
      <c r="D75" s="20" t="s">
        <v>60</v>
      </c>
      <c r="E75" s="20" t="s">
        <v>60</v>
      </c>
      <c r="F75" s="20" t="s">
        <v>60</v>
      </c>
      <c r="G75" s="20" t="s">
        <v>60</v>
      </c>
      <c r="H75" s="20" t="s">
        <v>60</v>
      </c>
      <c r="I75" s="20" t="s">
        <v>60</v>
      </c>
      <c r="J75" s="20" t="s">
        <v>60</v>
      </c>
      <c r="K75" s="20" t="s">
        <v>60</v>
      </c>
      <c r="L75" s="20" t="s">
        <v>60</v>
      </c>
      <c r="M75" s="20" t="s">
        <v>60</v>
      </c>
      <c r="N75" s="20" t="s">
        <v>60</v>
      </c>
      <c r="O75" s="20" t="s">
        <v>60</v>
      </c>
      <c r="P75" s="20" t="s">
        <v>60</v>
      </c>
      <c r="Q75" s="20" t="s">
        <v>60</v>
      </c>
      <c r="R75" s="20" t="s">
        <v>60</v>
      </c>
      <c r="S75" s="20" t="s">
        <v>60</v>
      </c>
      <c r="T75" s="20" t="s">
        <v>60</v>
      </c>
      <c r="U75" s="20" t="s">
        <v>60</v>
      </c>
      <c r="V75" s="20" t="s">
        <v>60</v>
      </c>
      <c r="W75" s="20" t="s">
        <v>60</v>
      </c>
      <c r="X75" s="20" t="s">
        <v>60</v>
      </c>
      <c r="Y75" s="20" t="s">
        <v>60</v>
      </c>
      <c r="Z75" s="20" t="s">
        <v>60</v>
      </c>
      <c r="AA75" s="20" t="s">
        <v>60</v>
      </c>
      <c r="AB75" s="20" t="s">
        <v>60</v>
      </c>
      <c r="AC75" s="20" t="s">
        <v>60</v>
      </c>
      <c r="AD75" s="20" t="s">
        <v>60</v>
      </c>
      <c r="AE75" s="20" t="s">
        <v>60</v>
      </c>
      <c r="AF75" s="20" t="s">
        <v>60</v>
      </c>
      <c r="AG75" s="20" t="s">
        <v>60</v>
      </c>
      <c r="AH75" s="20" t="s">
        <v>60</v>
      </c>
      <c r="AI75" s="20" t="s">
        <v>60</v>
      </c>
      <c r="AJ75" s="20" t="s">
        <v>60</v>
      </c>
      <c r="AK75" s="20" t="s">
        <v>60</v>
      </c>
      <c r="AL75" s="20" t="s">
        <v>60</v>
      </c>
      <c r="AM75" s="20" t="s">
        <v>60</v>
      </c>
      <c r="AN75" s="20" t="s">
        <v>60</v>
      </c>
      <c r="AO75" s="20" t="s">
        <v>60</v>
      </c>
      <c r="AP75" s="20" t="s">
        <v>60</v>
      </c>
      <c r="AQ75" s="20" t="s">
        <v>60</v>
      </c>
      <c r="AR75" s="20" t="s">
        <v>60</v>
      </c>
      <c r="AS75" s="20" t="s">
        <v>60</v>
      </c>
      <c r="AT75" s="20" t="s">
        <v>60</v>
      </c>
      <c r="AU75" s="20" t="s">
        <v>60</v>
      </c>
      <c r="AV75" s="20" t="s">
        <v>60</v>
      </c>
      <c r="AW75" s="20" t="s">
        <v>60</v>
      </c>
      <c r="AX75" s="20" t="s">
        <v>60</v>
      </c>
      <c r="AY75" s="20" t="s">
        <v>60</v>
      </c>
      <c r="AZ75" s="20" t="s">
        <v>60</v>
      </c>
    </row>
    <row r="76" spans="1:52" ht="57">
      <c r="A76" s="15" t="s">
        <v>85</v>
      </c>
      <c r="B76" s="16" t="s">
        <v>86</v>
      </c>
      <c r="C76" s="17" t="s">
        <v>22</v>
      </c>
      <c r="D76" s="20" t="s">
        <v>60</v>
      </c>
      <c r="E76" s="20" t="s">
        <v>60</v>
      </c>
      <c r="F76" s="20" t="s">
        <v>60</v>
      </c>
      <c r="G76" s="20" t="s">
        <v>60</v>
      </c>
      <c r="H76" s="20" t="s">
        <v>60</v>
      </c>
      <c r="I76" s="20" t="s">
        <v>60</v>
      </c>
      <c r="J76" s="20" t="s">
        <v>60</v>
      </c>
      <c r="K76" s="20" t="s">
        <v>60</v>
      </c>
      <c r="L76" s="20" t="s">
        <v>60</v>
      </c>
      <c r="M76" s="20" t="s">
        <v>60</v>
      </c>
      <c r="N76" s="20" t="s">
        <v>60</v>
      </c>
      <c r="O76" s="20" t="s">
        <v>60</v>
      </c>
      <c r="P76" s="20" t="s">
        <v>60</v>
      </c>
      <c r="Q76" s="20" t="s">
        <v>60</v>
      </c>
      <c r="R76" s="20" t="s">
        <v>60</v>
      </c>
      <c r="S76" s="20" t="s">
        <v>60</v>
      </c>
      <c r="T76" s="20" t="s">
        <v>60</v>
      </c>
      <c r="U76" s="20" t="s">
        <v>60</v>
      </c>
      <c r="V76" s="20" t="s">
        <v>60</v>
      </c>
      <c r="W76" s="20" t="s">
        <v>60</v>
      </c>
      <c r="X76" s="20" t="s">
        <v>60</v>
      </c>
      <c r="Y76" s="20" t="s">
        <v>60</v>
      </c>
      <c r="Z76" s="20" t="s">
        <v>60</v>
      </c>
      <c r="AA76" s="20" t="s">
        <v>60</v>
      </c>
      <c r="AB76" s="20" t="s">
        <v>60</v>
      </c>
      <c r="AC76" s="20" t="s">
        <v>60</v>
      </c>
      <c r="AD76" s="20" t="s">
        <v>60</v>
      </c>
      <c r="AE76" s="20" t="s">
        <v>60</v>
      </c>
      <c r="AF76" s="20" t="s">
        <v>60</v>
      </c>
      <c r="AG76" s="20" t="s">
        <v>60</v>
      </c>
      <c r="AH76" s="20" t="s">
        <v>60</v>
      </c>
      <c r="AI76" s="20" t="s">
        <v>60</v>
      </c>
      <c r="AJ76" s="20" t="s">
        <v>60</v>
      </c>
      <c r="AK76" s="20" t="s">
        <v>60</v>
      </c>
      <c r="AL76" s="20" t="s">
        <v>60</v>
      </c>
      <c r="AM76" s="20" t="s">
        <v>60</v>
      </c>
      <c r="AN76" s="20" t="s">
        <v>60</v>
      </c>
      <c r="AO76" s="20" t="s">
        <v>60</v>
      </c>
      <c r="AP76" s="20" t="s">
        <v>60</v>
      </c>
      <c r="AQ76" s="20" t="s">
        <v>60</v>
      </c>
      <c r="AR76" s="20" t="s">
        <v>60</v>
      </c>
      <c r="AS76" s="20" t="s">
        <v>60</v>
      </c>
      <c r="AT76" s="20" t="s">
        <v>60</v>
      </c>
      <c r="AU76" s="20" t="s">
        <v>60</v>
      </c>
      <c r="AV76" s="20" t="s">
        <v>60</v>
      </c>
      <c r="AW76" s="20" t="s">
        <v>60</v>
      </c>
      <c r="AX76" s="20" t="s">
        <v>60</v>
      </c>
      <c r="AY76" s="20" t="s">
        <v>60</v>
      </c>
      <c r="AZ76" s="20" t="s">
        <v>60</v>
      </c>
    </row>
    <row r="77" spans="1:52" ht="57">
      <c r="A77" s="15" t="s">
        <v>87</v>
      </c>
      <c r="B77" s="16" t="s">
        <v>88</v>
      </c>
      <c r="C77" s="17" t="s">
        <v>22</v>
      </c>
      <c r="D77" s="20" t="s">
        <v>60</v>
      </c>
      <c r="E77" s="20" t="s">
        <v>60</v>
      </c>
      <c r="F77" s="20" t="s">
        <v>60</v>
      </c>
      <c r="G77" s="20" t="s">
        <v>60</v>
      </c>
      <c r="H77" s="20" t="s">
        <v>60</v>
      </c>
      <c r="I77" s="20" t="s">
        <v>60</v>
      </c>
      <c r="J77" s="20" t="s">
        <v>60</v>
      </c>
      <c r="K77" s="20" t="s">
        <v>60</v>
      </c>
      <c r="L77" s="20" t="s">
        <v>60</v>
      </c>
      <c r="M77" s="20" t="s">
        <v>60</v>
      </c>
      <c r="N77" s="20" t="s">
        <v>60</v>
      </c>
      <c r="O77" s="20" t="s">
        <v>60</v>
      </c>
      <c r="P77" s="20" t="s">
        <v>60</v>
      </c>
      <c r="Q77" s="20" t="s">
        <v>60</v>
      </c>
      <c r="R77" s="20" t="s">
        <v>60</v>
      </c>
      <c r="S77" s="20" t="s">
        <v>60</v>
      </c>
      <c r="T77" s="20" t="s">
        <v>60</v>
      </c>
      <c r="U77" s="20" t="s">
        <v>60</v>
      </c>
      <c r="V77" s="20" t="s">
        <v>60</v>
      </c>
      <c r="W77" s="20" t="s">
        <v>60</v>
      </c>
      <c r="X77" s="20" t="s">
        <v>60</v>
      </c>
      <c r="Y77" s="20" t="s">
        <v>60</v>
      </c>
      <c r="Z77" s="20" t="s">
        <v>60</v>
      </c>
      <c r="AA77" s="20" t="s">
        <v>60</v>
      </c>
      <c r="AB77" s="20" t="s">
        <v>60</v>
      </c>
      <c r="AC77" s="20" t="s">
        <v>60</v>
      </c>
      <c r="AD77" s="20" t="s">
        <v>60</v>
      </c>
      <c r="AE77" s="20" t="s">
        <v>60</v>
      </c>
      <c r="AF77" s="20" t="s">
        <v>60</v>
      </c>
      <c r="AG77" s="20" t="s">
        <v>60</v>
      </c>
      <c r="AH77" s="20" t="s">
        <v>60</v>
      </c>
      <c r="AI77" s="20" t="s">
        <v>60</v>
      </c>
      <c r="AJ77" s="20" t="s">
        <v>60</v>
      </c>
      <c r="AK77" s="20" t="s">
        <v>60</v>
      </c>
      <c r="AL77" s="20" t="s">
        <v>60</v>
      </c>
      <c r="AM77" s="20" t="s">
        <v>60</v>
      </c>
      <c r="AN77" s="20" t="s">
        <v>60</v>
      </c>
      <c r="AO77" s="20" t="s">
        <v>60</v>
      </c>
      <c r="AP77" s="20" t="s">
        <v>60</v>
      </c>
      <c r="AQ77" s="20" t="s">
        <v>60</v>
      </c>
      <c r="AR77" s="20" t="s">
        <v>60</v>
      </c>
      <c r="AS77" s="20" t="s">
        <v>60</v>
      </c>
      <c r="AT77" s="20" t="s">
        <v>60</v>
      </c>
      <c r="AU77" s="20" t="s">
        <v>60</v>
      </c>
      <c r="AV77" s="20" t="s">
        <v>60</v>
      </c>
      <c r="AW77" s="20" t="s">
        <v>60</v>
      </c>
      <c r="AX77" s="20" t="s">
        <v>60</v>
      </c>
      <c r="AY77" s="20" t="s">
        <v>60</v>
      </c>
      <c r="AZ77" s="20" t="s">
        <v>60</v>
      </c>
    </row>
    <row r="78" spans="1:52" ht="28.5">
      <c r="A78" s="15" t="s">
        <v>89</v>
      </c>
      <c r="B78" s="16" t="s">
        <v>90</v>
      </c>
      <c r="C78" s="17" t="s">
        <v>22</v>
      </c>
      <c r="D78" s="20" t="s">
        <v>60</v>
      </c>
      <c r="E78" s="20" t="s">
        <v>60</v>
      </c>
      <c r="F78" s="20" t="s">
        <v>60</v>
      </c>
      <c r="G78" s="20" t="s">
        <v>60</v>
      </c>
      <c r="H78" s="20" t="s">
        <v>60</v>
      </c>
      <c r="I78" s="20" t="s">
        <v>60</v>
      </c>
      <c r="J78" s="20" t="s">
        <v>60</v>
      </c>
      <c r="K78" s="20" t="s">
        <v>60</v>
      </c>
      <c r="L78" s="20" t="s">
        <v>60</v>
      </c>
      <c r="M78" s="20" t="s">
        <v>60</v>
      </c>
      <c r="N78" s="20" t="s">
        <v>60</v>
      </c>
      <c r="O78" s="20" t="s">
        <v>60</v>
      </c>
      <c r="P78" s="20" t="s">
        <v>60</v>
      </c>
      <c r="Q78" s="20" t="s">
        <v>60</v>
      </c>
      <c r="R78" s="20" t="s">
        <v>60</v>
      </c>
      <c r="S78" s="20" t="s">
        <v>60</v>
      </c>
      <c r="T78" s="20" t="s">
        <v>60</v>
      </c>
      <c r="U78" s="20" t="s">
        <v>60</v>
      </c>
      <c r="V78" s="20" t="s">
        <v>60</v>
      </c>
      <c r="W78" s="20" t="s">
        <v>60</v>
      </c>
      <c r="X78" s="20" t="s">
        <v>60</v>
      </c>
      <c r="Y78" s="20" t="s">
        <v>60</v>
      </c>
      <c r="Z78" s="20" t="s">
        <v>60</v>
      </c>
      <c r="AA78" s="20" t="s">
        <v>60</v>
      </c>
      <c r="AB78" s="20" t="s">
        <v>60</v>
      </c>
      <c r="AC78" s="20" t="s">
        <v>60</v>
      </c>
      <c r="AD78" s="20" t="s">
        <v>60</v>
      </c>
      <c r="AE78" s="20" t="s">
        <v>60</v>
      </c>
      <c r="AF78" s="20" t="s">
        <v>60</v>
      </c>
      <c r="AG78" s="20" t="s">
        <v>60</v>
      </c>
      <c r="AH78" s="20" t="s">
        <v>60</v>
      </c>
      <c r="AI78" s="20" t="s">
        <v>60</v>
      </c>
      <c r="AJ78" s="20" t="s">
        <v>60</v>
      </c>
      <c r="AK78" s="20" t="s">
        <v>60</v>
      </c>
      <c r="AL78" s="20" t="s">
        <v>60</v>
      </c>
      <c r="AM78" s="20" t="s">
        <v>60</v>
      </c>
      <c r="AN78" s="20" t="s">
        <v>60</v>
      </c>
      <c r="AO78" s="20" t="s">
        <v>60</v>
      </c>
      <c r="AP78" s="20" t="s">
        <v>60</v>
      </c>
      <c r="AQ78" s="20" t="s">
        <v>60</v>
      </c>
      <c r="AR78" s="20" t="s">
        <v>60</v>
      </c>
      <c r="AS78" s="20" t="s">
        <v>60</v>
      </c>
      <c r="AT78" s="20" t="s">
        <v>60</v>
      </c>
      <c r="AU78" s="20" t="s">
        <v>60</v>
      </c>
      <c r="AV78" s="20" t="s">
        <v>60</v>
      </c>
      <c r="AW78" s="20" t="s">
        <v>60</v>
      </c>
      <c r="AX78" s="20" t="s">
        <v>60</v>
      </c>
      <c r="AY78" s="20" t="s">
        <v>60</v>
      </c>
      <c r="AZ78" s="20" t="s">
        <v>60</v>
      </c>
    </row>
    <row r="79" spans="1:52" ht="42.75">
      <c r="A79" s="15" t="s">
        <v>91</v>
      </c>
      <c r="B79" s="16" t="s">
        <v>92</v>
      </c>
      <c r="C79" s="17" t="s">
        <v>22</v>
      </c>
      <c r="D79" s="20" t="s">
        <v>60</v>
      </c>
      <c r="E79" s="20" t="s">
        <v>60</v>
      </c>
      <c r="F79" s="20" t="s">
        <v>60</v>
      </c>
      <c r="G79" s="20" t="s">
        <v>60</v>
      </c>
      <c r="H79" s="20" t="s">
        <v>60</v>
      </c>
      <c r="I79" s="20" t="s">
        <v>60</v>
      </c>
      <c r="J79" s="20" t="s">
        <v>60</v>
      </c>
      <c r="K79" s="20" t="s">
        <v>60</v>
      </c>
      <c r="L79" s="20" t="s">
        <v>60</v>
      </c>
      <c r="M79" s="20" t="s">
        <v>60</v>
      </c>
      <c r="N79" s="20" t="s">
        <v>60</v>
      </c>
      <c r="O79" s="20" t="s">
        <v>60</v>
      </c>
      <c r="P79" s="20" t="s">
        <v>60</v>
      </c>
      <c r="Q79" s="20" t="s">
        <v>60</v>
      </c>
      <c r="R79" s="20" t="s">
        <v>60</v>
      </c>
      <c r="S79" s="20" t="s">
        <v>60</v>
      </c>
      <c r="T79" s="20" t="s">
        <v>60</v>
      </c>
      <c r="U79" s="20" t="s">
        <v>60</v>
      </c>
      <c r="V79" s="20" t="s">
        <v>60</v>
      </c>
      <c r="W79" s="20" t="s">
        <v>60</v>
      </c>
      <c r="X79" s="20" t="s">
        <v>60</v>
      </c>
      <c r="Y79" s="20" t="s">
        <v>60</v>
      </c>
      <c r="Z79" s="20" t="s">
        <v>60</v>
      </c>
      <c r="AA79" s="20" t="s">
        <v>60</v>
      </c>
      <c r="AB79" s="20" t="s">
        <v>60</v>
      </c>
      <c r="AC79" s="20" t="s">
        <v>60</v>
      </c>
      <c r="AD79" s="20" t="s">
        <v>60</v>
      </c>
      <c r="AE79" s="20" t="s">
        <v>60</v>
      </c>
      <c r="AF79" s="20" t="s">
        <v>60</v>
      </c>
      <c r="AG79" s="20" t="s">
        <v>60</v>
      </c>
      <c r="AH79" s="20" t="s">
        <v>60</v>
      </c>
      <c r="AI79" s="20" t="s">
        <v>60</v>
      </c>
      <c r="AJ79" s="20" t="s">
        <v>60</v>
      </c>
      <c r="AK79" s="20" t="s">
        <v>60</v>
      </c>
      <c r="AL79" s="20" t="s">
        <v>60</v>
      </c>
      <c r="AM79" s="20" t="s">
        <v>60</v>
      </c>
      <c r="AN79" s="20" t="s">
        <v>60</v>
      </c>
      <c r="AO79" s="20" t="s">
        <v>60</v>
      </c>
      <c r="AP79" s="20" t="s">
        <v>60</v>
      </c>
      <c r="AQ79" s="20" t="s">
        <v>60</v>
      </c>
      <c r="AR79" s="20" t="s">
        <v>60</v>
      </c>
      <c r="AS79" s="20" t="s">
        <v>60</v>
      </c>
      <c r="AT79" s="20" t="s">
        <v>60</v>
      </c>
      <c r="AU79" s="20" t="s">
        <v>60</v>
      </c>
      <c r="AV79" s="20" t="s">
        <v>60</v>
      </c>
      <c r="AW79" s="20" t="s">
        <v>60</v>
      </c>
      <c r="AX79" s="20" t="s">
        <v>60</v>
      </c>
      <c r="AY79" s="20" t="s">
        <v>60</v>
      </c>
      <c r="AZ79" s="20" t="s">
        <v>60</v>
      </c>
    </row>
    <row r="80" spans="1:52" ht="85.5">
      <c r="A80" s="15" t="s">
        <v>93</v>
      </c>
      <c r="B80" s="16" t="s">
        <v>94</v>
      </c>
      <c r="C80" s="17" t="s">
        <v>22</v>
      </c>
      <c r="D80" s="20" t="s">
        <v>60</v>
      </c>
      <c r="E80" s="20" t="s">
        <v>60</v>
      </c>
      <c r="F80" s="20" t="s">
        <v>60</v>
      </c>
      <c r="G80" s="20" t="s">
        <v>60</v>
      </c>
      <c r="H80" s="20" t="s">
        <v>60</v>
      </c>
      <c r="I80" s="20" t="s">
        <v>60</v>
      </c>
      <c r="J80" s="20" t="s">
        <v>60</v>
      </c>
      <c r="K80" s="20" t="s">
        <v>60</v>
      </c>
      <c r="L80" s="20" t="s">
        <v>60</v>
      </c>
      <c r="M80" s="20" t="s">
        <v>60</v>
      </c>
      <c r="N80" s="20" t="s">
        <v>60</v>
      </c>
      <c r="O80" s="20" t="s">
        <v>60</v>
      </c>
      <c r="P80" s="20" t="s">
        <v>60</v>
      </c>
      <c r="Q80" s="20" t="s">
        <v>60</v>
      </c>
      <c r="R80" s="20" t="s">
        <v>60</v>
      </c>
      <c r="S80" s="20" t="s">
        <v>60</v>
      </c>
      <c r="T80" s="20" t="s">
        <v>60</v>
      </c>
      <c r="U80" s="20" t="s">
        <v>60</v>
      </c>
      <c r="V80" s="20" t="s">
        <v>60</v>
      </c>
      <c r="W80" s="20" t="s">
        <v>60</v>
      </c>
      <c r="X80" s="20" t="s">
        <v>60</v>
      </c>
      <c r="Y80" s="20" t="s">
        <v>60</v>
      </c>
      <c r="Z80" s="20" t="s">
        <v>60</v>
      </c>
      <c r="AA80" s="20" t="s">
        <v>60</v>
      </c>
      <c r="AB80" s="20" t="s">
        <v>60</v>
      </c>
      <c r="AC80" s="20" t="s">
        <v>60</v>
      </c>
      <c r="AD80" s="20" t="s">
        <v>60</v>
      </c>
      <c r="AE80" s="20" t="s">
        <v>60</v>
      </c>
      <c r="AF80" s="20" t="s">
        <v>60</v>
      </c>
      <c r="AG80" s="20" t="s">
        <v>60</v>
      </c>
      <c r="AH80" s="20" t="s">
        <v>60</v>
      </c>
      <c r="AI80" s="20" t="s">
        <v>60</v>
      </c>
      <c r="AJ80" s="20" t="s">
        <v>60</v>
      </c>
      <c r="AK80" s="20" t="s">
        <v>60</v>
      </c>
      <c r="AL80" s="20" t="s">
        <v>60</v>
      </c>
      <c r="AM80" s="20" t="s">
        <v>60</v>
      </c>
      <c r="AN80" s="20" t="s">
        <v>60</v>
      </c>
      <c r="AO80" s="20" t="s">
        <v>60</v>
      </c>
      <c r="AP80" s="20" t="s">
        <v>60</v>
      </c>
      <c r="AQ80" s="20" t="s">
        <v>60</v>
      </c>
      <c r="AR80" s="20" t="s">
        <v>60</v>
      </c>
      <c r="AS80" s="20" t="s">
        <v>60</v>
      </c>
      <c r="AT80" s="20" t="s">
        <v>60</v>
      </c>
      <c r="AU80" s="20" t="s">
        <v>60</v>
      </c>
      <c r="AV80" s="20" t="s">
        <v>60</v>
      </c>
      <c r="AW80" s="20" t="s">
        <v>60</v>
      </c>
      <c r="AX80" s="20" t="s">
        <v>60</v>
      </c>
      <c r="AY80" s="20" t="s">
        <v>60</v>
      </c>
      <c r="AZ80" s="20" t="s">
        <v>60</v>
      </c>
    </row>
    <row r="81" spans="1:52" ht="71.25">
      <c r="A81" s="15" t="s">
        <v>95</v>
      </c>
      <c r="B81" s="16" t="s">
        <v>96</v>
      </c>
      <c r="C81" s="17" t="s">
        <v>22</v>
      </c>
      <c r="D81" s="20" t="s">
        <v>60</v>
      </c>
      <c r="E81" s="20" t="s">
        <v>60</v>
      </c>
      <c r="F81" s="20" t="s">
        <v>60</v>
      </c>
      <c r="G81" s="20" t="s">
        <v>60</v>
      </c>
      <c r="H81" s="20" t="s">
        <v>60</v>
      </c>
      <c r="I81" s="20" t="s">
        <v>60</v>
      </c>
      <c r="J81" s="20" t="s">
        <v>60</v>
      </c>
      <c r="K81" s="20" t="s">
        <v>60</v>
      </c>
      <c r="L81" s="20" t="s">
        <v>60</v>
      </c>
      <c r="M81" s="20" t="s">
        <v>60</v>
      </c>
      <c r="N81" s="20" t="s">
        <v>60</v>
      </c>
      <c r="O81" s="20" t="s">
        <v>60</v>
      </c>
      <c r="P81" s="20" t="s">
        <v>60</v>
      </c>
      <c r="Q81" s="20" t="s">
        <v>60</v>
      </c>
      <c r="R81" s="20" t="s">
        <v>60</v>
      </c>
      <c r="S81" s="20" t="s">
        <v>60</v>
      </c>
      <c r="T81" s="20" t="s">
        <v>60</v>
      </c>
      <c r="U81" s="20" t="s">
        <v>60</v>
      </c>
      <c r="V81" s="20" t="s">
        <v>60</v>
      </c>
      <c r="W81" s="20" t="s">
        <v>60</v>
      </c>
      <c r="X81" s="20" t="s">
        <v>60</v>
      </c>
      <c r="Y81" s="20" t="s">
        <v>60</v>
      </c>
      <c r="Z81" s="20" t="s">
        <v>60</v>
      </c>
      <c r="AA81" s="20" t="s">
        <v>60</v>
      </c>
      <c r="AB81" s="20" t="s">
        <v>60</v>
      </c>
      <c r="AC81" s="20" t="s">
        <v>60</v>
      </c>
      <c r="AD81" s="20" t="s">
        <v>60</v>
      </c>
      <c r="AE81" s="20" t="s">
        <v>60</v>
      </c>
      <c r="AF81" s="20" t="s">
        <v>60</v>
      </c>
      <c r="AG81" s="20" t="s">
        <v>60</v>
      </c>
      <c r="AH81" s="20" t="s">
        <v>60</v>
      </c>
      <c r="AI81" s="20" t="s">
        <v>60</v>
      </c>
      <c r="AJ81" s="20" t="s">
        <v>60</v>
      </c>
      <c r="AK81" s="20" t="s">
        <v>60</v>
      </c>
      <c r="AL81" s="20" t="s">
        <v>60</v>
      </c>
      <c r="AM81" s="20" t="s">
        <v>60</v>
      </c>
      <c r="AN81" s="20" t="s">
        <v>60</v>
      </c>
      <c r="AO81" s="20" t="s">
        <v>60</v>
      </c>
      <c r="AP81" s="20" t="s">
        <v>60</v>
      </c>
      <c r="AQ81" s="20" t="s">
        <v>60</v>
      </c>
      <c r="AR81" s="20" t="s">
        <v>60</v>
      </c>
      <c r="AS81" s="20" t="s">
        <v>60</v>
      </c>
      <c r="AT81" s="20" t="s">
        <v>60</v>
      </c>
      <c r="AU81" s="20" t="s">
        <v>60</v>
      </c>
      <c r="AV81" s="20" t="s">
        <v>60</v>
      </c>
      <c r="AW81" s="20" t="s">
        <v>60</v>
      </c>
      <c r="AX81" s="20" t="s">
        <v>60</v>
      </c>
      <c r="AY81" s="20" t="s">
        <v>60</v>
      </c>
      <c r="AZ81" s="20" t="s">
        <v>60</v>
      </c>
    </row>
    <row r="82" spans="1:52" ht="71.25">
      <c r="A82" s="15" t="s">
        <v>97</v>
      </c>
      <c r="B82" s="16" t="s">
        <v>98</v>
      </c>
      <c r="C82" s="17" t="s">
        <v>22</v>
      </c>
      <c r="D82" s="20" t="s">
        <v>60</v>
      </c>
      <c r="E82" s="20" t="s">
        <v>60</v>
      </c>
      <c r="F82" s="20" t="s">
        <v>60</v>
      </c>
      <c r="G82" s="20" t="s">
        <v>60</v>
      </c>
      <c r="H82" s="20" t="s">
        <v>60</v>
      </c>
      <c r="I82" s="20" t="s">
        <v>60</v>
      </c>
      <c r="J82" s="20" t="s">
        <v>60</v>
      </c>
      <c r="K82" s="20" t="s">
        <v>60</v>
      </c>
      <c r="L82" s="20" t="s">
        <v>60</v>
      </c>
      <c r="M82" s="20" t="s">
        <v>60</v>
      </c>
      <c r="N82" s="20" t="s">
        <v>60</v>
      </c>
      <c r="O82" s="20" t="s">
        <v>60</v>
      </c>
      <c r="P82" s="20" t="s">
        <v>60</v>
      </c>
      <c r="Q82" s="20" t="s">
        <v>60</v>
      </c>
      <c r="R82" s="20" t="s">
        <v>60</v>
      </c>
      <c r="S82" s="20" t="s">
        <v>60</v>
      </c>
      <c r="T82" s="20" t="s">
        <v>60</v>
      </c>
      <c r="U82" s="20" t="s">
        <v>60</v>
      </c>
      <c r="V82" s="20" t="s">
        <v>60</v>
      </c>
      <c r="W82" s="20" t="s">
        <v>60</v>
      </c>
      <c r="X82" s="20" t="s">
        <v>60</v>
      </c>
      <c r="Y82" s="20" t="s">
        <v>60</v>
      </c>
      <c r="Z82" s="20" t="s">
        <v>60</v>
      </c>
      <c r="AA82" s="20" t="s">
        <v>60</v>
      </c>
      <c r="AB82" s="20" t="s">
        <v>60</v>
      </c>
      <c r="AC82" s="20" t="s">
        <v>60</v>
      </c>
      <c r="AD82" s="20" t="s">
        <v>60</v>
      </c>
      <c r="AE82" s="20" t="s">
        <v>60</v>
      </c>
      <c r="AF82" s="20" t="s">
        <v>60</v>
      </c>
      <c r="AG82" s="20" t="s">
        <v>60</v>
      </c>
      <c r="AH82" s="20" t="s">
        <v>60</v>
      </c>
      <c r="AI82" s="20" t="s">
        <v>60</v>
      </c>
      <c r="AJ82" s="20" t="s">
        <v>60</v>
      </c>
      <c r="AK82" s="20" t="s">
        <v>60</v>
      </c>
      <c r="AL82" s="20" t="s">
        <v>60</v>
      </c>
      <c r="AM82" s="20" t="s">
        <v>60</v>
      </c>
      <c r="AN82" s="20" t="s">
        <v>60</v>
      </c>
      <c r="AO82" s="20" t="s">
        <v>60</v>
      </c>
      <c r="AP82" s="20" t="s">
        <v>60</v>
      </c>
      <c r="AQ82" s="20" t="s">
        <v>60</v>
      </c>
      <c r="AR82" s="20" t="s">
        <v>60</v>
      </c>
      <c r="AS82" s="20" t="s">
        <v>60</v>
      </c>
      <c r="AT82" s="20" t="s">
        <v>60</v>
      </c>
      <c r="AU82" s="20" t="s">
        <v>60</v>
      </c>
      <c r="AV82" s="20" t="s">
        <v>60</v>
      </c>
      <c r="AW82" s="20" t="s">
        <v>60</v>
      </c>
      <c r="AX82" s="20" t="s">
        <v>60</v>
      </c>
      <c r="AY82" s="20" t="s">
        <v>60</v>
      </c>
      <c r="AZ82" s="20" t="s">
        <v>60</v>
      </c>
    </row>
    <row r="83" spans="1:52" ht="42.75">
      <c r="A83" s="15" t="s">
        <v>99</v>
      </c>
      <c r="B83" s="16" t="s">
        <v>100</v>
      </c>
      <c r="C83" s="17" t="s">
        <v>22</v>
      </c>
      <c r="D83" s="146" t="s">
        <v>60</v>
      </c>
      <c r="E83" s="146" t="s">
        <v>60</v>
      </c>
      <c r="F83" s="146" t="s">
        <v>60</v>
      </c>
      <c r="G83" s="146" t="s">
        <v>60</v>
      </c>
      <c r="H83" s="146">
        <f>H84</f>
        <v>0.3</v>
      </c>
      <c r="I83" s="146" t="s">
        <v>60</v>
      </c>
      <c r="J83" s="146" t="s">
        <v>60</v>
      </c>
      <c r="K83" s="146" t="s">
        <v>60</v>
      </c>
      <c r="L83" s="146" t="s">
        <v>60</v>
      </c>
      <c r="M83" s="146" t="s">
        <v>60</v>
      </c>
      <c r="N83" s="146" t="s">
        <v>60</v>
      </c>
      <c r="O83" s="146" t="s">
        <v>60</v>
      </c>
      <c r="P83" s="146" t="s">
        <v>60</v>
      </c>
      <c r="Q83" s="146" t="s">
        <v>60</v>
      </c>
      <c r="R83" s="146" t="s">
        <v>60</v>
      </c>
      <c r="S83" s="146" t="s">
        <v>60</v>
      </c>
      <c r="T83" s="146" t="s">
        <v>60</v>
      </c>
      <c r="U83" s="146" t="s">
        <v>60</v>
      </c>
      <c r="V83" s="146" t="s">
        <v>60</v>
      </c>
      <c r="W83" s="146" t="s">
        <v>60</v>
      </c>
      <c r="X83" s="146" t="s">
        <v>60</v>
      </c>
      <c r="Y83" s="146" t="s">
        <v>60</v>
      </c>
      <c r="Z83" s="146" t="s">
        <v>60</v>
      </c>
      <c r="AA83" s="146" t="s">
        <v>60</v>
      </c>
      <c r="AB83" s="146" t="s">
        <v>60</v>
      </c>
      <c r="AC83" s="146">
        <f>AC84</f>
        <v>0.3</v>
      </c>
      <c r="AD83" s="146" t="s">
        <v>60</v>
      </c>
      <c r="AE83" s="146" t="s">
        <v>60</v>
      </c>
      <c r="AF83" s="146" t="s">
        <v>60</v>
      </c>
      <c r="AG83" s="146" t="s">
        <v>60</v>
      </c>
      <c r="AH83" s="146" t="s">
        <v>60</v>
      </c>
      <c r="AI83" s="146" t="s">
        <v>60</v>
      </c>
      <c r="AJ83" s="146" t="s">
        <v>60</v>
      </c>
      <c r="AK83" s="146" t="s">
        <v>60</v>
      </c>
      <c r="AL83" s="146" t="s">
        <v>60</v>
      </c>
      <c r="AM83" s="146" t="s">
        <v>60</v>
      </c>
      <c r="AN83" s="146" t="s">
        <v>60</v>
      </c>
      <c r="AO83" s="146" t="s">
        <v>60</v>
      </c>
      <c r="AP83" s="146" t="s">
        <v>60</v>
      </c>
      <c r="AQ83" s="146" t="s">
        <v>60</v>
      </c>
      <c r="AR83" s="146" t="s">
        <v>60</v>
      </c>
      <c r="AS83" s="146" t="s">
        <v>60</v>
      </c>
      <c r="AT83" s="146" t="s">
        <v>60</v>
      </c>
      <c r="AU83" s="146" t="s">
        <v>60</v>
      </c>
      <c r="AV83" s="146" t="s">
        <v>60</v>
      </c>
      <c r="AW83" s="146" t="s">
        <v>60</v>
      </c>
      <c r="AX83" s="146">
        <f>AX84</f>
        <v>0.3</v>
      </c>
      <c r="AY83" s="146" t="s">
        <v>60</v>
      </c>
      <c r="AZ83" s="146" t="s">
        <v>60</v>
      </c>
    </row>
    <row r="84" spans="1:52" ht="25.5">
      <c r="A84" s="120" t="s">
        <v>379</v>
      </c>
      <c r="B84" s="125" t="s">
        <v>495</v>
      </c>
      <c r="C84" s="122" t="s">
        <v>496</v>
      </c>
      <c r="D84" s="20" t="s">
        <v>60</v>
      </c>
      <c r="E84" s="20" t="s">
        <v>60</v>
      </c>
      <c r="F84" s="20" t="s">
        <v>60</v>
      </c>
      <c r="G84" s="20" t="s">
        <v>60</v>
      </c>
      <c r="H84" s="20">
        <v>0.3</v>
      </c>
      <c r="I84" s="20" t="s">
        <v>60</v>
      </c>
      <c r="J84" s="20" t="s">
        <v>60</v>
      </c>
      <c r="K84" s="20" t="s">
        <v>60</v>
      </c>
      <c r="L84" s="20" t="s">
        <v>60</v>
      </c>
      <c r="M84" s="20" t="s">
        <v>60</v>
      </c>
      <c r="N84" s="20" t="s">
        <v>60</v>
      </c>
      <c r="O84" s="20" t="s">
        <v>60</v>
      </c>
      <c r="P84" s="20" t="s">
        <v>60</v>
      </c>
      <c r="Q84" s="20" t="s">
        <v>60</v>
      </c>
      <c r="R84" s="20" t="s">
        <v>60</v>
      </c>
      <c r="S84" s="20" t="s">
        <v>60</v>
      </c>
      <c r="T84" s="20" t="s">
        <v>60</v>
      </c>
      <c r="U84" s="20" t="s">
        <v>60</v>
      </c>
      <c r="V84" s="20" t="s">
        <v>60</v>
      </c>
      <c r="W84" s="20" t="s">
        <v>60</v>
      </c>
      <c r="X84" s="20" t="s">
        <v>60</v>
      </c>
      <c r="Y84" s="20" t="s">
        <v>60</v>
      </c>
      <c r="Z84" s="20" t="s">
        <v>60</v>
      </c>
      <c r="AA84" s="20" t="s">
        <v>60</v>
      </c>
      <c r="AB84" s="20" t="s">
        <v>60</v>
      </c>
      <c r="AC84" s="20">
        <v>0.3</v>
      </c>
      <c r="AD84" s="20" t="s">
        <v>60</v>
      </c>
      <c r="AE84" s="20" t="s">
        <v>60</v>
      </c>
      <c r="AF84" s="20" t="s">
        <v>60</v>
      </c>
      <c r="AG84" s="20" t="s">
        <v>60</v>
      </c>
      <c r="AH84" s="20" t="s">
        <v>60</v>
      </c>
      <c r="AI84" s="20" t="s">
        <v>60</v>
      </c>
      <c r="AJ84" s="20" t="s">
        <v>60</v>
      </c>
      <c r="AK84" s="20" t="s">
        <v>60</v>
      </c>
      <c r="AL84" s="20" t="s">
        <v>60</v>
      </c>
      <c r="AM84" s="20" t="s">
        <v>60</v>
      </c>
      <c r="AN84" s="20" t="s">
        <v>60</v>
      </c>
      <c r="AO84" s="20" t="s">
        <v>60</v>
      </c>
      <c r="AP84" s="20" t="s">
        <v>60</v>
      </c>
      <c r="AQ84" s="20" t="s">
        <v>60</v>
      </c>
      <c r="AR84" s="20" t="s">
        <v>60</v>
      </c>
      <c r="AS84" s="20" t="s">
        <v>60</v>
      </c>
      <c r="AT84" s="20" t="s">
        <v>60</v>
      </c>
      <c r="AU84" s="20" t="s">
        <v>60</v>
      </c>
      <c r="AV84" s="20" t="s">
        <v>60</v>
      </c>
      <c r="AW84" s="20" t="s">
        <v>60</v>
      </c>
      <c r="AX84" s="20">
        <v>0.3</v>
      </c>
      <c r="AY84" s="20" t="s">
        <v>60</v>
      </c>
      <c r="AZ84" s="20" t="s">
        <v>60</v>
      </c>
    </row>
    <row r="85" spans="1:52" ht="43.5">
      <c r="A85" s="15" t="s">
        <v>101</v>
      </c>
      <c r="B85" s="18" t="s">
        <v>102</v>
      </c>
      <c r="C85" s="17" t="s">
        <v>22</v>
      </c>
      <c r="D85" s="20" t="s">
        <v>60</v>
      </c>
      <c r="E85" s="20" t="s">
        <v>60</v>
      </c>
      <c r="F85" s="20" t="s">
        <v>60</v>
      </c>
      <c r="G85" s="20" t="s">
        <v>60</v>
      </c>
      <c r="H85" s="20" t="s">
        <v>60</v>
      </c>
      <c r="I85" s="20" t="s">
        <v>60</v>
      </c>
      <c r="J85" s="20" t="s">
        <v>60</v>
      </c>
      <c r="K85" s="20" t="s">
        <v>60</v>
      </c>
      <c r="L85" s="20" t="s">
        <v>60</v>
      </c>
      <c r="M85" s="20" t="s">
        <v>60</v>
      </c>
      <c r="N85" s="20" t="s">
        <v>60</v>
      </c>
      <c r="O85" s="20" t="s">
        <v>60</v>
      </c>
      <c r="P85" s="20" t="s">
        <v>60</v>
      </c>
      <c r="Q85" s="20" t="s">
        <v>60</v>
      </c>
      <c r="R85" s="20" t="s">
        <v>60</v>
      </c>
      <c r="S85" s="20" t="s">
        <v>60</v>
      </c>
      <c r="T85" s="20" t="s">
        <v>60</v>
      </c>
      <c r="U85" s="20" t="s">
        <v>60</v>
      </c>
      <c r="V85" s="20" t="s">
        <v>60</v>
      </c>
      <c r="W85" s="20" t="s">
        <v>60</v>
      </c>
      <c r="X85" s="20" t="s">
        <v>60</v>
      </c>
      <c r="Y85" s="20" t="s">
        <v>60</v>
      </c>
      <c r="Z85" s="20" t="s">
        <v>60</v>
      </c>
      <c r="AA85" s="20" t="s">
        <v>60</v>
      </c>
      <c r="AB85" s="20" t="s">
        <v>60</v>
      </c>
      <c r="AC85" s="20" t="s">
        <v>60</v>
      </c>
      <c r="AD85" s="20" t="s">
        <v>60</v>
      </c>
      <c r="AE85" s="20" t="s">
        <v>60</v>
      </c>
      <c r="AF85" s="20" t="s">
        <v>60</v>
      </c>
      <c r="AG85" s="20" t="s">
        <v>60</v>
      </c>
      <c r="AH85" s="20" t="s">
        <v>60</v>
      </c>
      <c r="AI85" s="20" t="s">
        <v>60</v>
      </c>
      <c r="AJ85" s="20" t="s">
        <v>60</v>
      </c>
      <c r="AK85" s="20" t="s">
        <v>60</v>
      </c>
      <c r="AL85" s="20" t="s">
        <v>60</v>
      </c>
      <c r="AM85" s="20" t="s">
        <v>60</v>
      </c>
      <c r="AN85" s="20" t="s">
        <v>60</v>
      </c>
      <c r="AO85" s="20" t="s">
        <v>60</v>
      </c>
      <c r="AP85" s="20" t="s">
        <v>60</v>
      </c>
      <c r="AQ85" s="20" t="s">
        <v>60</v>
      </c>
      <c r="AR85" s="20" t="s">
        <v>60</v>
      </c>
      <c r="AS85" s="20" t="s">
        <v>60</v>
      </c>
      <c r="AT85" s="20" t="s">
        <v>60</v>
      </c>
      <c r="AU85" s="20" t="s">
        <v>60</v>
      </c>
      <c r="AV85" s="20" t="s">
        <v>60</v>
      </c>
      <c r="AW85" s="20" t="s">
        <v>60</v>
      </c>
      <c r="AX85" s="20" t="s">
        <v>60</v>
      </c>
      <c r="AY85" s="20" t="s">
        <v>60</v>
      </c>
      <c r="AZ85" s="20" t="s">
        <v>60</v>
      </c>
    </row>
    <row r="86" spans="1:52" ht="29.25">
      <c r="A86" s="15" t="s">
        <v>103</v>
      </c>
      <c r="B86" s="18" t="s">
        <v>104</v>
      </c>
      <c r="C86" s="17" t="s">
        <v>22</v>
      </c>
      <c r="D86" s="146">
        <f>D88+D90+D91+D93+D95</f>
        <v>1.7000000000000002</v>
      </c>
      <c r="E86" s="146" t="s">
        <v>60</v>
      </c>
      <c r="F86" s="146" t="s">
        <v>60</v>
      </c>
      <c r="G86" s="146" t="s">
        <v>60</v>
      </c>
      <c r="H86" s="146" t="s">
        <v>60</v>
      </c>
      <c r="I86" s="146" t="s">
        <v>60</v>
      </c>
      <c r="J86" s="146">
        <f>J87+J89+J92+J94</f>
        <v>4</v>
      </c>
      <c r="K86" s="146">
        <f>K88</f>
        <v>0.25</v>
      </c>
      <c r="L86" s="146" t="s">
        <v>60</v>
      </c>
      <c r="M86" s="146" t="s">
        <v>60</v>
      </c>
      <c r="N86" s="146" t="s">
        <v>60</v>
      </c>
      <c r="O86" s="146" t="s">
        <v>60</v>
      </c>
      <c r="P86" s="146" t="s">
        <v>60</v>
      </c>
      <c r="Q86" s="146">
        <f>Q87</f>
        <v>1</v>
      </c>
      <c r="R86" s="146">
        <f>R90</f>
        <v>0.25</v>
      </c>
      <c r="S86" s="146" t="s">
        <v>60</v>
      </c>
      <c r="T86" s="146" t="s">
        <v>60</v>
      </c>
      <c r="U86" s="146" t="s">
        <v>60</v>
      </c>
      <c r="V86" s="146" t="s">
        <v>60</v>
      </c>
      <c r="W86" s="146" t="s">
        <v>60</v>
      </c>
      <c r="X86" s="146">
        <f>X89</f>
        <v>1</v>
      </c>
      <c r="Y86" s="146">
        <f>Y91</f>
        <v>0.4</v>
      </c>
      <c r="Z86" s="146" t="s">
        <v>60</v>
      </c>
      <c r="AA86" s="146" t="s">
        <v>60</v>
      </c>
      <c r="AB86" s="146" t="s">
        <v>60</v>
      </c>
      <c r="AC86" s="146" t="s">
        <v>60</v>
      </c>
      <c r="AD86" s="146" t="s">
        <v>60</v>
      </c>
      <c r="AE86" s="146" t="s">
        <v>60</v>
      </c>
      <c r="AF86" s="146">
        <f>AF93</f>
        <v>0.4</v>
      </c>
      <c r="AG86" s="146" t="s">
        <v>60</v>
      </c>
      <c r="AH86" s="146" t="s">
        <v>60</v>
      </c>
      <c r="AI86" s="146" t="s">
        <v>60</v>
      </c>
      <c r="AJ86" s="146" t="s">
        <v>60</v>
      </c>
      <c r="AK86" s="146" t="s">
        <v>60</v>
      </c>
      <c r="AL86" s="146">
        <f>AL92</f>
        <v>1</v>
      </c>
      <c r="AM86" s="146">
        <f>AM95</f>
        <v>0.4</v>
      </c>
      <c r="AN86" s="20" t="s">
        <v>60</v>
      </c>
      <c r="AO86" s="146" t="s">
        <v>60</v>
      </c>
      <c r="AP86" s="146" t="s">
        <v>60</v>
      </c>
      <c r="AQ86" s="146" t="s">
        <v>60</v>
      </c>
      <c r="AR86" s="146" t="s">
        <v>60</v>
      </c>
      <c r="AS86" s="146">
        <f>AS94</f>
        <v>1</v>
      </c>
      <c r="AT86" s="146">
        <f>AT88+AT90+AT91+AT93+AT95</f>
        <v>1.7000000000000002</v>
      </c>
      <c r="AU86" s="146" t="s">
        <v>60</v>
      </c>
      <c r="AV86" s="146" t="s">
        <v>60</v>
      </c>
      <c r="AW86" s="146" t="s">
        <v>60</v>
      </c>
      <c r="AX86" s="146" t="s">
        <v>60</v>
      </c>
      <c r="AY86" s="146" t="s">
        <v>60</v>
      </c>
      <c r="AZ86" s="146">
        <f>AZ87+AZ89+AZ92+AZ94</f>
        <v>4</v>
      </c>
    </row>
    <row r="87" spans="1:52" ht="25.5">
      <c r="A87" s="120" t="s">
        <v>497</v>
      </c>
      <c r="B87" s="125" t="s">
        <v>498</v>
      </c>
      <c r="C87" s="122" t="s">
        <v>499</v>
      </c>
      <c r="D87" s="20" t="s">
        <v>60</v>
      </c>
      <c r="E87" s="20" t="s">
        <v>60</v>
      </c>
      <c r="F87" s="20" t="s">
        <v>60</v>
      </c>
      <c r="G87" s="20" t="s">
        <v>60</v>
      </c>
      <c r="H87" s="20" t="s">
        <v>60</v>
      </c>
      <c r="I87" s="20" t="s">
        <v>60</v>
      </c>
      <c r="J87" s="20">
        <v>1</v>
      </c>
      <c r="K87" s="20" t="s">
        <v>60</v>
      </c>
      <c r="L87" s="20" t="s">
        <v>60</v>
      </c>
      <c r="M87" s="20" t="s">
        <v>60</v>
      </c>
      <c r="N87" s="20" t="s">
        <v>60</v>
      </c>
      <c r="O87" s="20" t="s">
        <v>60</v>
      </c>
      <c r="P87" s="20" t="s">
        <v>60</v>
      </c>
      <c r="Q87" s="20">
        <v>1</v>
      </c>
      <c r="R87" s="20" t="s">
        <v>60</v>
      </c>
      <c r="S87" s="20" t="s">
        <v>60</v>
      </c>
      <c r="T87" s="20" t="s">
        <v>60</v>
      </c>
      <c r="U87" s="20" t="s">
        <v>60</v>
      </c>
      <c r="V87" s="20" t="s">
        <v>60</v>
      </c>
      <c r="W87" s="20" t="s">
        <v>60</v>
      </c>
      <c r="X87" s="20" t="s">
        <v>60</v>
      </c>
      <c r="Y87" s="20" t="s">
        <v>60</v>
      </c>
      <c r="Z87" s="20" t="s">
        <v>60</v>
      </c>
      <c r="AA87" s="20" t="s">
        <v>60</v>
      </c>
      <c r="AB87" s="20" t="s">
        <v>60</v>
      </c>
      <c r="AC87" s="20" t="s">
        <v>60</v>
      </c>
      <c r="AD87" s="20" t="s">
        <v>60</v>
      </c>
      <c r="AE87" s="20" t="s">
        <v>60</v>
      </c>
      <c r="AF87" s="20" t="s">
        <v>60</v>
      </c>
      <c r="AG87" s="20" t="s">
        <v>60</v>
      </c>
      <c r="AH87" s="20" t="s">
        <v>60</v>
      </c>
      <c r="AI87" s="20" t="s">
        <v>60</v>
      </c>
      <c r="AJ87" s="20" t="s">
        <v>60</v>
      </c>
      <c r="AK87" s="20" t="s">
        <v>60</v>
      </c>
      <c r="AL87" s="20" t="s">
        <v>60</v>
      </c>
      <c r="AM87" s="20" t="s">
        <v>60</v>
      </c>
      <c r="AN87" s="20" t="s">
        <v>60</v>
      </c>
      <c r="AO87" s="20" t="s">
        <v>60</v>
      </c>
      <c r="AP87" s="20" t="s">
        <v>60</v>
      </c>
      <c r="AQ87" s="20" t="s">
        <v>60</v>
      </c>
      <c r="AR87" s="20" t="s">
        <v>60</v>
      </c>
      <c r="AS87" s="20" t="s">
        <v>60</v>
      </c>
      <c r="AT87" s="20" t="s">
        <v>60</v>
      </c>
      <c r="AU87" s="20" t="s">
        <v>60</v>
      </c>
      <c r="AV87" s="20" t="s">
        <v>60</v>
      </c>
      <c r="AW87" s="20" t="s">
        <v>60</v>
      </c>
      <c r="AX87" s="20" t="s">
        <v>60</v>
      </c>
      <c r="AY87" s="20" t="s">
        <v>60</v>
      </c>
      <c r="AZ87" s="20">
        <v>1</v>
      </c>
    </row>
    <row r="88" spans="1:52" ht="25.5">
      <c r="A88" s="120" t="s">
        <v>500</v>
      </c>
      <c r="B88" s="126" t="s">
        <v>501</v>
      </c>
      <c r="C88" s="122" t="s">
        <v>502</v>
      </c>
      <c r="D88" s="20">
        <v>0.25</v>
      </c>
      <c r="E88" s="20" t="s">
        <v>60</v>
      </c>
      <c r="F88" s="20" t="s">
        <v>60</v>
      </c>
      <c r="G88" s="20" t="s">
        <v>60</v>
      </c>
      <c r="H88" s="20" t="s">
        <v>60</v>
      </c>
      <c r="I88" s="20" t="s">
        <v>60</v>
      </c>
      <c r="J88" s="20" t="s">
        <v>60</v>
      </c>
      <c r="K88" s="20">
        <v>0.25</v>
      </c>
      <c r="L88" s="20" t="s">
        <v>60</v>
      </c>
      <c r="M88" s="20" t="s">
        <v>60</v>
      </c>
      <c r="N88" s="20" t="s">
        <v>60</v>
      </c>
      <c r="O88" s="20" t="s">
        <v>60</v>
      </c>
      <c r="P88" s="20" t="s">
        <v>60</v>
      </c>
      <c r="Q88" s="20" t="s">
        <v>60</v>
      </c>
      <c r="R88" s="20" t="s">
        <v>60</v>
      </c>
      <c r="S88" s="20" t="s">
        <v>60</v>
      </c>
      <c r="T88" s="20" t="s">
        <v>60</v>
      </c>
      <c r="U88" s="20" t="s">
        <v>60</v>
      </c>
      <c r="V88" s="20" t="s">
        <v>60</v>
      </c>
      <c r="W88" s="20" t="s">
        <v>60</v>
      </c>
      <c r="X88" s="20" t="s">
        <v>60</v>
      </c>
      <c r="Y88" s="20" t="s">
        <v>60</v>
      </c>
      <c r="Z88" s="20" t="s">
        <v>60</v>
      </c>
      <c r="AA88" s="20" t="s">
        <v>60</v>
      </c>
      <c r="AB88" s="20" t="s">
        <v>60</v>
      </c>
      <c r="AC88" s="20" t="s">
        <v>60</v>
      </c>
      <c r="AD88" s="20" t="s">
        <v>60</v>
      </c>
      <c r="AE88" s="20" t="s">
        <v>60</v>
      </c>
      <c r="AF88" s="20" t="s">
        <v>60</v>
      </c>
      <c r="AG88" s="20" t="s">
        <v>60</v>
      </c>
      <c r="AH88" s="20" t="s">
        <v>60</v>
      </c>
      <c r="AI88" s="20" t="s">
        <v>60</v>
      </c>
      <c r="AJ88" s="20" t="s">
        <v>60</v>
      </c>
      <c r="AK88" s="20" t="s">
        <v>60</v>
      </c>
      <c r="AL88" s="20" t="s">
        <v>60</v>
      </c>
      <c r="AM88" s="20" t="s">
        <v>60</v>
      </c>
      <c r="AN88" s="20" t="s">
        <v>60</v>
      </c>
      <c r="AO88" s="20" t="s">
        <v>60</v>
      </c>
      <c r="AP88" s="20" t="s">
        <v>60</v>
      </c>
      <c r="AQ88" s="20" t="s">
        <v>60</v>
      </c>
      <c r="AR88" s="20" t="s">
        <v>60</v>
      </c>
      <c r="AS88" s="20" t="s">
        <v>60</v>
      </c>
      <c r="AT88" s="20">
        <v>0.25</v>
      </c>
      <c r="AU88" s="20" t="s">
        <v>60</v>
      </c>
      <c r="AV88" s="20" t="s">
        <v>60</v>
      </c>
      <c r="AW88" s="20" t="s">
        <v>60</v>
      </c>
      <c r="AX88" s="20" t="s">
        <v>60</v>
      </c>
      <c r="AY88" s="20" t="s">
        <v>60</v>
      </c>
      <c r="AZ88" s="20" t="s">
        <v>60</v>
      </c>
    </row>
    <row r="89" spans="1:52" ht="25.5">
      <c r="A89" s="120" t="s">
        <v>503</v>
      </c>
      <c r="B89" s="125" t="s">
        <v>504</v>
      </c>
      <c r="C89" s="122" t="s">
        <v>505</v>
      </c>
      <c r="D89" s="20" t="s">
        <v>60</v>
      </c>
      <c r="E89" s="20" t="s">
        <v>60</v>
      </c>
      <c r="F89" s="20" t="s">
        <v>60</v>
      </c>
      <c r="G89" s="20" t="s">
        <v>60</v>
      </c>
      <c r="H89" s="20" t="s">
        <v>60</v>
      </c>
      <c r="I89" s="20" t="s">
        <v>60</v>
      </c>
      <c r="J89" s="20">
        <v>1</v>
      </c>
      <c r="K89" s="20" t="s">
        <v>60</v>
      </c>
      <c r="L89" s="20" t="s">
        <v>60</v>
      </c>
      <c r="M89" s="20" t="s">
        <v>60</v>
      </c>
      <c r="N89" s="20" t="s">
        <v>60</v>
      </c>
      <c r="O89" s="20" t="s">
        <v>60</v>
      </c>
      <c r="P89" s="20" t="s">
        <v>60</v>
      </c>
      <c r="Q89" s="20" t="s">
        <v>60</v>
      </c>
      <c r="R89" s="20" t="s">
        <v>60</v>
      </c>
      <c r="S89" s="20" t="s">
        <v>60</v>
      </c>
      <c r="T89" s="20" t="s">
        <v>60</v>
      </c>
      <c r="U89" s="20" t="s">
        <v>60</v>
      </c>
      <c r="V89" s="20" t="s">
        <v>60</v>
      </c>
      <c r="W89" s="20" t="s">
        <v>60</v>
      </c>
      <c r="X89" s="20">
        <v>1</v>
      </c>
      <c r="Y89" s="20" t="s">
        <v>60</v>
      </c>
      <c r="Z89" s="20" t="s">
        <v>60</v>
      </c>
      <c r="AA89" s="20" t="s">
        <v>60</v>
      </c>
      <c r="AB89" s="20" t="s">
        <v>60</v>
      </c>
      <c r="AC89" s="20" t="s">
        <v>60</v>
      </c>
      <c r="AD89" s="20" t="s">
        <v>60</v>
      </c>
      <c r="AE89" s="20" t="s">
        <v>60</v>
      </c>
      <c r="AF89" s="20" t="s">
        <v>60</v>
      </c>
      <c r="AG89" s="20" t="s">
        <v>60</v>
      </c>
      <c r="AH89" s="20" t="s">
        <v>60</v>
      </c>
      <c r="AI89" s="20" t="s">
        <v>60</v>
      </c>
      <c r="AJ89" s="20" t="s">
        <v>60</v>
      </c>
      <c r="AK89" s="20" t="s">
        <v>60</v>
      </c>
      <c r="AL89" s="20" t="s">
        <v>60</v>
      </c>
      <c r="AM89" s="20" t="s">
        <v>60</v>
      </c>
      <c r="AN89" s="20" t="s">
        <v>60</v>
      </c>
      <c r="AO89" s="20" t="s">
        <v>60</v>
      </c>
      <c r="AP89" s="20" t="s">
        <v>60</v>
      </c>
      <c r="AQ89" s="20" t="s">
        <v>60</v>
      </c>
      <c r="AR89" s="20" t="s">
        <v>60</v>
      </c>
      <c r="AS89" s="20" t="s">
        <v>60</v>
      </c>
      <c r="AT89" s="20" t="s">
        <v>60</v>
      </c>
      <c r="AU89" s="20" t="s">
        <v>60</v>
      </c>
      <c r="AV89" s="20" t="s">
        <v>60</v>
      </c>
      <c r="AW89" s="20" t="s">
        <v>60</v>
      </c>
      <c r="AX89" s="20" t="s">
        <v>60</v>
      </c>
      <c r="AY89" s="20" t="s">
        <v>60</v>
      </c>
      <c r="AZ89" s="20">
        <v>1</v>
      </c>
    </row>
    <row r="90" spans="1:52" ht="25.5">
      <c r="A90" s="120" t="s">
        <v>506</v>
      </c>
      <c r="B90" s="126" t="s">
        <v>501</v>
      </c>
      <c r="C90" s="122" t="s">
        <v>507</v>
      </c>
      <c r="D90" s="20">
        <v>0.25</v>
      </c>
      <c r="E90" s="20" t="s">
        <v>60</v>
      </c>
      <c r="F90" s="20" t="s">
        <v>60</v>
      </c>
      <c r="G90" s="20" t="s">
        <v>60</v>
      </c>
      <c r="H90" s="20" t="s">
        <v>60</v>
      </c>
      <c r="I90" s="20" t="s">
        <v>60</v>
      </c>
      <c r="J90" s="20" t="s">
        <v>60</v>
      </c>
      <c r="K90" s="20" t="s">
        <v>60</v>
      </c>
      <c r="L90" s="20" t="s">
        <v>60</v>
      </c>
      <c r="M90" s="20" t="s">
        <v>60</v>
      </c>
      <c r="N90" s="20" t="s">
        <v>60</v>
      </c>
      <c r="O90" s="20" t="s">
        <v>60</v>
      </c>
      <c r="P90" s="20" t="s">
        <v>60</v>
      </c>
      <c r="Q90" s="20" t="s">
        <v>60</v>
      </c>
      <c r="R90" s="20">
        <v>0.25</v>
      </c>
      <c r="S90" s="20" t="s">
        <v>60</v>
      </c>
      <c r="T90" s="20" t="s">
        <v>60</v>
      </c>
      <c r="U90" s="20" t="s">
        <v>60</v>
      </c>
      <c r="V90" s="20" t="s">
        <v>60</v>
      </c>
      <c r="W90" s="20" t="s">
        <v>60</v>
      </c>
      <c r="X90" s="20" t="s">
        <v>60</v>
      </c>
      <c r="Y90" s="20" t="s">
        <v>60</v>
      </c>
      <c r="Z90" s="20" t="s">
        <v>60</v>
      </c>
      <c r="AA90" s="20" t="s">
        <v>60</v>
      </c>
      <c r="AB90" s="20" t="s">
        <v>60</v>
      </c>
      <c r="AC90" s="20" t="s">
        <v>60</v>
      </c>
      <c r="AD90" s="20" t="s">
        <v>60</v>
      </c>
      <c r="AE90" s="20" t="s">
        <v>60</v>
      </c>
      <c r="AF90" s="20" t="s">
        <v>60</v>
      </c>
      <c r="AG90" s="20" t="s">
        <v>60</v>
      </c>
      <c r="AH90" s="20" t="s">
        <v>60</v>
      </c>
      <c r="AI90" s="20" t="s">
        <v>60</v>
      </c>
      <c r="AJ90" s="20" t="s">
        <v>60</v>
      </c>
      <c r="AK90" s="20" t="s">
        <v>60</v>
      </c>
      <c r="AL90" s="20" t="s">
        <v>60</v>
      </c>
      <c r="AM90" s="20" t="s">
        <v>60</v>
      </c>
      <c r="AN90" s="20" t="s">
        <v>60</v>
      </c>
      <c r="AO90" s="20" t="s">
        <v>60</v>
      </c>
      <c r="AP90" s="20" t="s">
        <v>60</v>
      </c>
      <c r="AQ90" s="20" t="s">
        <v>60</v>
      </c>
      <c r="AR90" s="20" t="s">
        <v>60</v>
      </c>
      <c r="AS90" s="20" t="s">
        <v>60</v>
      </c>
      <c r="AT90" s="20">
        <v>0.25</v>
      </c>
      <c r="AU90" s="20" t="s">
        <v>60</v>
      </c>
      <c r="AV90" s="20" t="s">
        <v>60</v>
      </c>
      <c r="AW90" s="20" t="s">
        <v>60</v>
      </c>
      <c r="AX90" s="20" t="s">
        <v>60</v>
      </c>
      <c r="AY90" s="20" t="s">
        <v>60</v>
      </c>
      <c r="AZ90" s="20" t="s">
        <v>60</v>
      </c>
    </row>
    <row r="91" spans="1:52" ht="25.5">
      <c r="A91" s="120" t="s">
        <v>508</v>
      </c>
      <c r="B91" s="126" t="s">
        <v>509</v>
      </c>
      <c r="C91" s="122" t="s">
        <v>510</v>
      </c>
      <c r="D91" s="20">
        <v>0.4</v>
      </c>
      <c r="E91" s="20" t="s">
        <v>60</v>
      </c>
      <c r="F91" s="20" t="s">
        <v>60</v>
      </c>
      <c r="G91" s="20" t="s">
        <v>60</v>
      </c>
      <c r="H91" s="20" t="s">
        <v>60</v>
      </c>
      <c r="I91" s="20" t="s">
        <v>60</v>
      </c>
      <c r="J91" s="20" t="s">
        <v>60</v>
      </c>
      <c r="K91" s="20" t="s">
        <v>60</v>
      </c>
      <c r="L91" s="20" t="s">
        <v>60</v>
      </c>
      <c r="M91" s="20" t="s">
        <v>60</v>
      </c>
      <c r="N91" s="20" t="s">
        <v>60</v>
      </c>
      <c r="O91" s="20" t="s">
        <v>60</v>
      </c>
      <c r="P91" s="20" t="s">
        <v>60</v>
      </c>
      <c r="Q91" s="20" t="s">
        <v>60</v>
      </c>
      <c r="R91" s="20" t="s">
        <v>60</v>
      </c>
      <c r="S91" s="20" t="s">
        <v>60</v>
      </c>
      <c r="T91" s="20" t="s">
        <v>60</v>
      </c>
      <c r="U91" s="20" t="s">
        <v>60</v>
      </c>
      <c r="V91" s="20" t="s">
        <v>60</v>
      </c>
      <c r="W91" s="20" t="s">
        <v>60</v>
      </c>
      <c r="X91" s="20" t="s">
        <v>60</v>
      </c>
      <c r="Y91" s="20">
        <v>0.4</v>
      </c>
      <c r="Z91" s="20" t="s">
        <v>60</v>
      </c>
      <c r="AA91" s="20" t="s">
        <v>60</v>
      </c>
      <c r="AB91" s="20" t="s">
        <v>60</v>
      </c>
      <c r="AC91" s="20" t="s">
        <v>60</v>
      </c>
      <c r="AD91" s="20" t="s">
        <v>60</v>
      </c>
      <c r="AE91" s="20" t="s">
        <v>60</v>
      </c>
      <c r="AF91" s="20" t="s">
        <v>60</v>
      </c>
      <c r="AG91" s="20" t="s">
        <v>60</v>
      </c>
      <c r="AH91" s="20" t="s">
        <v>60</v>
      </c>
      <c r="AI91" s="20" t="s">
        <v>60</v>
      </c>
      <c r="AJ91" s="20" t="s">
        <v>60</v>
      </c>
      <c r="AK91" s="20" t="s">
        <v>60</v>
      </c>
      <c r="AL91" s="20" t="s">
        <v>60</v>
      </c>
      <c r="AM91" s="20" t="s">
        <v>60</v>
      </c>
      <c r="AN91" s="20" t="s">
        <v>60</v>
      </c>
      <c r="AO91" s="20" t="s">
        <v>60</v>
      </c>
      <c r="AP91" s="20" t="s">
        <v>60</v>
      </c>
      <c r="AQ91" s="20" t="s">
        <v>60</v>
      </c>
      <c r="AR91" s="20" t="s">
        <v>60</v>
      </c>
      <c r="AS91" s="20" t="s">
        <v>60</v>
      </c>
      <c r="AT91" s="20">
        <v>0.4</v>
      </c>
      <c r="AU91" s="20" t="s">
        <v>60</v>
      </c>
      <c r="AV91" s="20" t="s">
        <v>60</v>
      </c>
      <c r="AW91" s="20" t="s">
        <v>60</v>
      </c>
      <c r="AX91" s="20" t="s">
        <v>60</v>
      </c>
      <c r="AY91" s="20" t="s">
        <v>60</v>
      </c>
      <c r="AZ91" s="20" t="s">
        <v>60</v>
      </c>
    </row>
    <row r="92" spans="1:52" ht="15.75">
      <c r="A92" s="120" t="s">
        <v>511</v>
      </c>
      <c r="B92" s="125" t="s">
        <v>512</v>
      </c>
      <c r="C92" s="122" t="s">
        <v>513</v>
      </c>
      <c r="D92" s="20" t="s">
        <v>60</v>
      </c>
      <c r="E92" s="20" t="s">
        <v>60</v>
      </c>
      <c r="F92" s="20" t="s">
        <v>60</v>
      </c>
      <c r="G92" s="20" t="s">
        <v>60</v>
      </c>
      <c r="H92" s="20" t="s">
        <v>60</v>
      </c>
      <c r="I92" s="20" t="s">
        <v>60</v>
      </c>
      <c r="J92" s="20">
        <v>1</v>
      </c>
      <c r="K92" s="20" t="s">
        <v>60</v>
      </c>
      <c r="L92" s="20" t="s">
        <v>60</v>
      </c>
      <c r="M92" s="20" t="s">
        <v>60</v>
      </c>
      <c r="N92" s="20" t="s">
        <v>60</v>
      </c>
      <c r="O92" s="20" t="s">
        <v>60</v>
      </c>
      <c r="P92" s="20" t="s">
        <v>60</v>
      </c>
      <c r="Q92" s="20" t="s">
        <v>60</v>
      </c>
      <c r="R92" s="20" t="s">
        <v>60</v>
      </c>
      <c r="S92" s="20" t="s">
        <v>60</v>
      </c>
      <c r="T92" s="20" t="s">
        <v>60</v>
      </c>
      <c r="U92" s="20" t="s">
        <v>60</v>
      </c>
      <c r="V92" s="20" t="s">
        <v>60</v>
      </c>
      <c r="W92" s="20" t="s">
        <v>60</v>
      </c>
      <c r="X92" s="20" t="s">
        <v>60</v>
      </c>
      <c r="Y92" s="20" t="s">
        <v>60</v>
      </c>
      <c r="Z92" s="20" t="s">
        <v>60</v>
      </c>
      <c r="AA92" s="20" t="s">
        <v>60</v>
      </c>
      <c r="AB92" s="20" t="s">
        <v>60</v>
      </c>
      <c r="AC92" s="20" t="s">
        <v>60</v>
      </c>
      <c r="AD92" s="20" t="s">
        <v>60</v>
      </c>
      <c r="AE92" s="20" t="s">
        <v>60</v>
      </c>
      <c r="AF92" s="20" t="s">
        <v>60</v>
      </c>
      <c r="AG92" s="20" t="s">
        <v>60</v>
      </c>
      <c r="AH92" s="20" t="s">
        <v>60</v>
      </c>
      <c r="AI92" s="20" t="s">
        <v>60</v>
      </c>
      <c r="AJ92" s="20" t="s">
        <v>60</v>
      </c>
      <c r="AK92" s="20" t="s">
        <v>60</v>
      </c>
      <c r="AL92" s="20">
        <v>1</v>
      </c>
      <c r="AM92" s="20" t="s">
        <v>60</v>
      </c>
      <c r="AN92" s="20" t="s">
        <v>60</v>
      </c>
      <c r="AO92" s="20" t="s">
        <v>60</v>
      </c>
      <c r="AP92" s="20" t="s">
        <v>60</v>
      </c>
      <c r="AQ92" s="20" t="s">
        <v>60</v>
      </c>
      <c r="AR92" s="20" t="s">
        <v>60</v>
      </c>
      <c r="AS92" s="20" t="s">
        <v>60</v>
      </c>
      <c r="AT92" s="20" t="s">
        <v>60</v>
      </c>
      <c r="AU92" s="20" t="s">
        <v>60</v>
      </c>
      <c r="AV92" s="20" t="s">
        <v>60</v>
      </c>
      <c r="AW92" s="20" t="s">
        <v>60</v>
      </c>
      <c r="AX92" s="20" t="s">
        <v>60</v>
      </c>
      <c r="AY92" s="20" t="s">
        <v>60</v>
      </c>
      <c r="AZ92" s="20">
        <v>1</v>
      </c>
    </row>
    <row r="93" spans="1:52" ht="25.5">
      <c r="A93" s="120" t="s">
        <v>514</v>
      </c>
      <c r="B93" s="126" t="s">
        <v>509</v>
      </c>
      <c r="C93" s="122" t="s">
        <v>515</v>
      </c>
      <c r="D93" s="20">
        <v>0.4</v>
      </c>
      <c r="E93" s="20" t="s">
        <v>60</v>
      </c>
      <c r="F93" s="20" t="s">
        <v>60</v>
      </c>
      <c r="G93" s="20" t="s">
        <v>60</v>
      </c>
      <c r="H93" s="20" t="s">
        <v>60</v>
      </c>
      <c r="I93" s="20" t="s">
        <v>60</v>
      </c>
      <c r="J93" s="20" t="s">
        <v>60</v>
      </c>
      <c r="K93" s="20" t="s">
        <v>60</v>
      </c>
      <c r="L93" s="20" t="s">
        <v>60</v>
      </c>
      <c r="M93" s="20" t="s">
        <v>60</v>
      </c>
      <c r="N93" s="20" t="s">
        <v>60</v>
      </c>
      <c r="O93" s="20" t="s">
        <v>60</v>
      </c>
      <c r="P93" s="20" t="s">
        <v>60</v>
      </c>
      <c r="Q93" s="20" t="s">
        <v>60</v>
      </c>
      <c r="R93" s="20" t="s">
        <v>60</v>
      </c>
      <c r="S93" s="20" t="s">
        <v>60</v>
      </c>
      <c r="T93" s="20" t="s">
        <v>60</v>
      </c>
      <c r="U93" s="20" t="s">
        <v>60</v>
      </c>
      <c r="V93" s="20" t="s">
        <v>60</v>
      </c>
      <c r="W93" s="20" t="s">
        <v>60</v>
      </c>
      <c r="X93" s="20" t="s">
        <v>60</v>
      </c>
      <c r="Y93" s="20" t="s">
        <v>60</v>
      </c>
      <c r="Z93" s="20" t="s">
        <v>60</v>
      </c>
      <c r="AA93" s="20" t="s">
        <v>60</v>
      </c>
      <c r="AB93" s="20" t="s">
        <v>60</v>
      </c>
      <c r="AC93" s="20" t="s">
        <v>60</v>
      </c>
      <c r="AD93" s="20" t="s">
        <v>60</v>
      </c>
      <c r="AE93" s="20" t="s">
        <v>60</v>
      </c>
      <c r="AF93" s="20">
        <v>0.4</v>
      </c>
      <c r="AG93" s="20" t="s">
        <v>60</v>
      </c>
      <c r="AH93" s="20" t="s">
        <v>60</v>
      </c>
      <c r="AI93" s="20" t="s">
        <v>60</v>
      </c>
      <c r="AJ93" s="20" t="s">
        <v>60</v>
      </c>
      <c r="AK93" s="20" t="s">
        <v>60</v>
      </c>
      <c r="AL93" s="20" t="s">
        <v>60</v>
      </c>
      <c r="AM93" s="20" t="s">
        <v>60</v>
      </c>
      <c r="AN93" s="20" t="s">
        <v>60</v>
      </c>
      <c r="AO93" s="20" t="s">
        <v>60</v>
      </c>
      <c r="AP93" s="20" t="s">
        <v>60</v>
      </c>
      <c r="AQ93" s="20" t="s">
        <v>60</v>
      </c>
      <c r="AR93" s="20" t="s">
        <v>60</v>
      </c>
      <c r="AS93" s="20" t="s">
        <v>60</v>
      </c>
      <c r="AT93" s="20">
        <v>0.4</v>
      </c>
      <c r="AU93" s="20" t="s">
        <v>60</v>
      </c>
      <c r="AV93" s="20" t="s">
        <v>60</v>
      </c>
      <c r="AW93" s="20" t="s">
        <v>60</v>
      </c>
      <c r="AX93" s="20" t="s">
        <v>60</v>
      </c>
      <c r="AY93" s="20" t="s">
        <v>60</v>
      </c>
      <c r="AZ93" s="20" t="s">
        <v>60</v>
      </c>
    </row>
    <row r="94" spans="1:52" ht="25.5">
      <c r="A94" s="120" t="s">
        <v>516</v>
      </c>
      <c r="B94" s="125" t="s">
        <v>517</v>
      </c>
      <c r="C94" s="122" t="s">
        <v>518</v>
      </c>
      <c r="D94" s="20" t="s">
        <v>60</v>
      </c>
      <c r="E94" s="20" t="s">
        <v>60</v>
      </c>
      <c r="F94" s="20" t="s">
        <v>60</v>
      </c>
      <c r="G94" s="20" t="s">
        <v>60</v>
      </c>
      <c r="H94" s="20" t="s">
        <v>60</v>
      </c>
      <c r="I94" s="20" t="s">
        <v>60</v>
      </c>
      <c r="J94" s="20">
        <v>1</v>
      </c>
      <c r="K94" s="20" t="s">
        <v>60</v>
      </c>
      <c r="L94" s="20" t="s">
        <v>60</v>
      </c>
      <c r="M94" s="20" t="s">
        <v>60</v>
      </c>
      <c r="N94" s="20" t="s">
        <v>60</v>
      </c>
      <c r="O94" s="20" t="s">
        <v>60</v>
      </c>
      <c r="P94" s="20" t="s">
        <v>60</v>
      </c>
      <c r="Q94" s="20" t="s">
        <v>60</v>
      </c>
      <c r="R94" s="20" t="s">
        <v>60</v>
      </c>
      <c r="S94" s="20" t="s">
        <v>60</v>
      </c>
      <c r="T94" s="20" t="s">
        <v>60</v>
      </c>
      <c r="U94" s="20" t="s">
        <v>60</v>
      </c>
      <c r="V94" s="20" t="s">
        <v>60</v>
      </c>
      <c r="W94" s="20" t="s">
        <v>60</v>
      </c>
      <c r="X94" s="20" t="s">
        <v>60</v>
      </c>
      <c r="Y94" s="20" t="s">
        <v>60</v>
      </c>
      <c r="Z94" s="20" t="s">
        <v>60</v>
      </c>
      <c r="AA94" s="20" t="s">
        <v>60</v>
      </c>
      <c r="AB94" s="20" t="s">
        <v>60</v>
      </c>
      <c r="AC94" s="20" t="s">
        <v>60</v>
      </c>
      <c r="AD94" s="20" t="s">
        <v>60</v>
      </c>
      <c r="AE94" s="20" t="s">
        <v>60</v>
      </c>
      <c r="AF94" s="20" t="s">
        <v>60</v>
      </c>
      <c r="AG94" s="20" t="s">
        <v>60</v>
      </c>
      <c r="AH94" s="20" t="s">
        <v>60</v>
      </c>
      <c r="AI94" s="20" t="s">
        <v>60</v>
      </c>
      <c r="AJ94" s="20" t="s">
        <v>60</v>
      </c>
      <c r="AK94" s="20" t="s">
        <v>60</v>
      </c>
      <c r="AL94" s="20" t="s">
        <v>60</v>
      </c>
      <c r="AM94" s="20" t="s">
        <v>60</v>
      </c>
      <c r="AN94" s="20" t="s">
        <v>60</v>
      </c>
      <c r="AO94" s="20" t="s">
        <v>60</v>
      </c>
      <c r="AP94" s="20" t="s">
        <v>60</v>
      </c>
      <c r="AQ94" s="20" t="s">
        <v>60</v>
      </c>
      <c r="AR94" s="20" t="s">
        <v>60</v>
      </c>
      <c r="AS94" s="20">
        <v>1</v>
      </c>
      <c r="AT94" s="20" t="s">
        <v>60</v>
      </c>
      <c r="AU94" s="20" t="s">
        <v>60</v>
      </c>
      <c r="AV94" s="20" t="s">
        <v>60</v>
      </c>
      <c r="AW94" s="20" t="s">
        <v>60</v>
      </c>
      <c r="AX94" s="20" t="s">
        <v>60</v>
      </c>
      <c r="AY94" s="20" t="s">
        <v>60</v>
      </c>
      <c r="AZ94" s="20">
        <v>1</v>
      </c>
    </row>
    <row r="95" spans="1:52" ht="25.5">
      <c r="A95" s="120" t="s">
        <v>519</v>
      </c>
      <c r="B95" s="126" t="s">
        <v>509</v>
      </c>
      <c r="C95" s="122" t="s">
        <v>520</v>
      </c>
      <c r="D95" s="20">
        <v>0.4</v>
      </c>
      <c r="E95" s="20" t="s">
        <v>60</v>
      </c>
      <c r="F95" s="20" t="s">
        <v>60</v>
      </c>
      <c r="G95" s="20" t="s">
        <v>60</v>
      </c>
      <c r="H95" s="20" t="s">
        <v>60</v>
      </c>
      <c r="I95" s="20" t="s">
        <v>60</v>
      </c>
      <c r="J95" s="20" t="s">
        <v>60</v>
      </c>
      <c r="K95" s="20" t="s">
        <v>60</v>
      </c>
      <c r="L95" s="20" t="s">
        <v>60</v>
      </c>
      <c r="M95" s="20" t="s">
        <v>60</v>
      </c>
      <c r="N95" s="20" t="s">
        <v>60</v>
      </c>
      <c r="O95" s="20" t="s">
        <v>60</v>
      </c>
      <c r="P95" s="20" t="s">
        <v>60</v>
      </c>
      <c r="Q95" s="20" t="s">
        <v>60</v>
      </c>
      <c r="R95" s="20" t="s">
        <v>60</v>
      </c>
      <c r="S95" s="20" t="s">
        <v>60</v>
      </c>
      <c r="T95" s="20" t="s">
        <v>60</v>
      </c>
      <c r="U95" s="20" t="s">
        <v>60</v>
      </c>
      <c r="V95" s="20" t="s">
        <v>60</v>
      </c>
      <c r="W95" s="20" t="s">
        <v>60</v>
      </c>
      <c r="X95" s="20" t="s">
        <v>60</v>
      </c>
      <c r="Y95" s="20" t="s">
        <v>60</v>
      </c>
      <c r="Z95" s="20" t="s">
        <v>60</v>
      </c>
      <c r="AA95" s="20" t="s">
        <v>60</v>
      </c>
      <c r="AB95" s="20" t="s">
        <v>60</v>
      </c>
      <c r="AC95" s="20" t="s">
        <v>60</v>
      </c>
      <c r="AD95" s="20" t="s">
        <v>60</v>
      </c>
      <c r="AE95" s="20" t="s">
        <v>60</v>
      </c>
      <c r="AF95" s="20" t="s">
        <v>60</v>
      </c>
      <c r="AG95" s="20" t="s">
        <v>60</v>
      </c>
      <c r="AH95" s="20" t="s">
        <v>60</v>
      </c>
      <c r="AI95" s="20" t="s">
        <v>60</v>
      </c>
      <c r="AJ95" s="20" t="s">
        <v>60</v>
      </c>
      <c r="AK95" s="20" t="s">
        <v>60</v>
      </c>
      <c r="AL95" s="20" t="s">
        <v>60</v>
      </c>
      <c r="AM95" s="20">
        <v>0.4</v>
      </c>
      <c r="AN95" s="20" t="s">
        <v>60</v>
      </c>
      <c r="AO95" s="20" t="s">
        <v>60</v>
      </c>
      <c r="AP95" s="20" t="s">
        <v>60</v>
      </c>
      <c r="AQ95" s="20" t="s">
        <v>60</v>
      </c>
      <c r="AR95" s="20" t="s">
        <v>60</v>
      </c>
      <c r="AS95" s="20" t="s">
        <v>60</v>
      </c>
      <c r="AT95" s="20">
        <v>0.4</v>
      </c>
      <c r="AU95" s="20" t="s">
        <v>60</v>
      </c>
      <c r="AV95" s="20" t="s">
        <v>60</v>
      </c>
      <c r="AW95" s="20" t="s">
        <v>60</v>
      </c>
      <c r="AX95" s="20" t="s">
        <v>60</v>
      </c>
      <c r="AY95" s="20" t="s">
        <v>60</v>
      </c>
      <c r="AZ95" s="20" t="s">
        <v>60</v>
      </c>
    </row>
  </sheetData>
  <mergeCells count="26">
    <mergeCell ref="K12:Q12"/>
    <mergeCell ref="R12:X12"/>
    <mergeCell ref="Y12:AE12"/>
    <mergeCell ref="AF12:AL12"/>
    <mergeCell ref="AM12:AS12"/>
    <mergeCell ref="AT12:AZ12"/>
    <mergeCell ref="D13:J13"/>
    <mergeCell ref="K13:Q13"/>
    <mergeCell ref="R13:X13"/>
    <mergeCell ref="A8:AZ8"/>
    <mergeCell ref="Y13:AE13"/>
    <mergeCell ref="AF13:AL13"/>
    <mergeCell ref="AM13:AS13"/>
    <mergeCell ref="AT13:AZ13"/>
    <mergeCell ref="A9:Q9"/>
    <mergeCell ref="A10:AZ10"/>
    <mergeCell ref="A11:A14"/>
    <mergeCell ref="B11:B14"/>
    <mergeCell ref="C11:C14"/>
    <mergeCell ref="D11:J12"/>
    <mergeCell ref="K11:AZ11"/>
    <mergeCell ref="AO1:AZ1"/>
    <mergeCell ref="A4:AZ4"/>
    <mergeCell ref="A5:AZ5"/>
    <mergeCell ref="A6:Q6"/>
    <mergeCell ref="A7:AZ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view="pageBreakPreview" topLeftCell="A16" zoomScale="90" zoomScaleSheetLayoutView="90" workbookViewId="0">
      <selection activeCell="H31" sqref="H31"/>
    </sheetView>
  </sheetViews>
  <sheetFormatPr defaultColWidth="10.28515625" defaultRowHeight="15.75"/>
  <cols>
    <col min="1" max="1" width="10.140625" style="116" customWidth="1"/>
    <col min="2" max="2" width="89" style="117" customWidth="1"/>
    <col min="3" max="7" width="23" style="91" customWidth="1"/>
    <col min="8" max="8" width="19.5703125" style="91" customWidth="1"/>
    <col min="9" max="9" width="105" style="91" customWidth="1"/>
    <col min="10" max="10" width="179.85546875" style="91" customWidth="1"/>
    <col min="11" max="251" width="10.28515625" style="91"/>
    <col min="252" max="252" width="10.140625" style="91" customWidth="1"/>
    <col min="253" max="253" width="83.140625" style="91" customWidth="1"/>
    <col min="254" max="254" width="12.28515625" style="91" customWidth="1"/>
    <col min="255" max="255" width="9.85546875" style="91" customWidth="1"/>
    <col min="256" max="256" width="10.28515625" style="91" customWidth="1"/>
    <col min="257" max="257" width="15.28515625" style="91" customWidth="1"/>
    <col min="258" max="258" width="19.5703125" style="91" customWidth="1"/>
    <col min="259" max="259" width="15.140625" style="91" customWidth="1"/>
    <col min="260" max="260" width="19.85546875" style="91" customWidth="1"/>
    <col min="261" max="261" width="15" style="91" customWidth="1"/>
    <col min="262" max="262" width="18.85546875" style="91" customWidth="1"/>
    <col min="263" max="263" width="15.140625" style="91" customWidth="1"/>
    <col min="264" max="264" width="19.5703125" style="91" customWidth="1"/>
    <col min="265" max="265" width="105" style="91" customWidth="1"/>
    <col min="266" max="266" width="179.85546875" style="91" customWidth="1"/>
    <col min="267" max="507" width="10.28515625" style="91"/>
    <col min="508" max="508" width="10.140625" style="91" customWidth="1"/>
    <col min="509" max="509" width="83.140625" style="91" customWidth="1"/>
    <col min="510" max="510" width="12.28515625" style="91" customWidth="1"/>
    <col min="511" max="511" width="9.85546875" style="91" customWidth="1"/>
    <col min="512" max="512" width="10.28515625" style="91" customWidth="1"/>
    <col min="513" max="513" width="15.28515625" style="91" customWidth="1"/>
    <col min="514" max="514" width="19.5703125" style="91" customWidth="1"/>
    <col min="515" max="515" width="15.140625" style="91" customWidth="1"/>
    <col min="516" max="516" width="19.85546875" style="91" customWidth="1"/>
    <col min="517" max="517" width="15" style="91" customWidth="1"/>
    <col min="518" max="518" width="18.85546875" style="91" customWidth="1"/>
    <col min="519" max="519" width="15.140625" style="91" customWidth="1"/>
    <col min="520" max="520" width="19.5703125" style="91" customWidth="1"/>
    <col min="521" max="521" width="105" style="91" customWidth="1"/>
    <col min="522" max="522" width="179.85546875" style="91" customWidth="1"/>
    <col min="523" max="763" width="10.28515625" style="91"/>
    <col min="764" max="764" width="10.140625" style="91" customWidth="1"/>
    <col min="765" max="765" width="83.140625" style="91" customWidth="1"/>
    <col min="766" max="766" width="12.28515625" style="91" customWidth="1"/>
    <col min="767" max="767" width="9.85546875" style="91" customWidth="1"/>
    <col min="768" max="768" width="10.28515625" style="91" customWidth="1"/>
    <col min="769" max="769" width="15.28515625" style="91" customWidth="1"/>
    <col min="770" max="770" width="19.5703125" style="91" customWidth="1"/>
    <col min="771" max="771" width="15.140625" style="91" customWidth="1"/>
    <col min="772" max="772" width="19.85546875" style="91" customWidth="1"/>
    <col min="773" max="773" width="15" style="91" customWidth="1"/>
    <col min="774" max="774" width="18.85546875" style="91" customWidth="1"/>
    <col min="775" max="775" width="15.140625" style="91" customWidth="1"/>
    <col min="776" max="776" width="19.5703125" style="91" customWidth="1"/>
    <col min="777" max="777" width="105" style="91" customWidth="1"/>
    <col min="778" max="778" width="179.85546875" style="91" customWidth="1"/>
    <col min="779" max="1019" width="10.28515625" style="91"/>
    <col min="1020" max="1020" width="10.140625" style="91" customWidth="1"/>
    <col min="1021" max="1021" width="83.140625" style="91" customWidth="1"/>
    <col min="1022" max="1022" width="12.28515625" style="91" customWidth="1"/>
    <col min="1023" max="1023" width="9.85546875" style="91" customWidth="1"/>
    <col min="1024" max="1024" width="10.28515625" style="91" customWidth="1"/>
    <col min="1025" max="1025" width="15.28515625" style="91" customWidth="1"/>
    <col min="1026" max="1026" width="19.5703125" style="91" customWidth="1"/>
    <col min="1027" max="1027" width="15.140625" style="91" customWidth="1"/>
    <col min="1028" max="1028" width="19.85546875" style="91" customWidth="1"/>
    <col min="1029" max="1029" width="15" style="91" customWidth="1"/>
    <col min="1030" max="1030" width="18.85546875" style="91" customWidth="1"/>
    <col min="1031" max="1031" width="15.140625" style="91" customWidth="1"/>
    <col min="1032" max="1032" width="19.5703125" style="91" customWidth="1"/>
    <col min="1033" max="1033" width="105" style="91" customWidth="1"/>
    <col min="1034" max="1034" width="179.85546875" style="91" customWidth="1"/>
    <col min="1035" max="1275" width="10.28515625" style="91"/>
    <col min="1276" max="1276" width="10.140625" style="91" customWidth="1"/>
    <col min="1277" max="1277" width="83.140625" style="91" customWidth="1"/>
    <col min="1278" max="1278" width="12.28515625" style="91" customWidth="1"/>
    <col min="1279" max="1279" width="9.85546875" style="91" customWidth="1"/>
    <col min="1280" max="1280" width="10.28515625" style="91" customWidth="1"/>
    <col min="1281" max="1281" width="15.28515625" style="91" customWidth="1"/>
    <col min="1282" max="1282" width="19.5703125" style="91" customWidth="1"/>
    <col min="1283" max="1283" width="15.140625" style="91" customWidth="1"/>
    <col min="1284" max="1284" width="19.85546875" style="91" customWidth="1"/>
    <col min="1285" max="1285" width="15" style="91" customWidth="1"/>
    <col min="1286" max="1286" width="18.85546875" style="91" customWidth="1"/>
    <col min="1287" max="1287" width="15.140625" style="91" customWidth="1"/>
    <col min="1288" max="1288" width="19.5703125" style="91" customWidth="1"/>
    <col min="1289" max="1289" width="105" style="91" customWidth="1"/>
    <col min="1290" max="1290" width="179.85546875" style="91" customWidth="1"/>
    <col min="1291" max="1531" width="10.28515625" style="91"/>
    <col min="1532" max="1532" width="10.140625" style="91" customWidth="1"/>
    <col min="1533" max="1533" width="83.140625" style="91" customWidth="1"/>
    <col min="1534" max="1534" width="12.28515625" style="91" customWidth="1"/>
    <col min="1535" max="1535" width="9.85546875" style="91" customWidth="1"/>
    <col min="1536" max="1536" width="10.28515625" style="91" customWidth="1"/>
    <col min="1537" max="1537" width="15.28515625" style="91" customWidth="1"/>
    <col min="1538" max="1538" width="19.5703125" style="91" customWidth="1"/>
    <col min="1539" max="1539" width="15.140625" style="91" customWidth="1"/>
    <col min="1540" max="1540" width="19.85546875" style="91" customWidth="1"/>
    <col min="1541" max="1541" width="15" style="91" customWidth="1"/>
    <col min="1542" max="1542" width="18.85546875" style="91" customWidth="1"/>
    <col min="1543" max="1543" width="15.140625" style="91" customWidth="1"/>
    <col min="1544" max="1544" width="19.5703125" style="91" customWidth="1"/>
    <col min="1545" max="1545" width="105" style="91" customWidth="1"/>
    <col min="1546" max="1546" width="179.85546875" style="91" customWidth="1"/>
    <col min="1547" max="1787" width="10.28515625" style="91"/>
    <col min="1788" max="1788" width="10.140625" style="91" customWidth="1"/>
    <col min="1789" max="1789" width="83.140625" style="91" customWidth="1"/>
    <col min="1790" max="1790" width="12.28515625" style="91" customWidth="1"/>
    <col min="1791" max="1791" width="9.85546875" style="91" customWidth="1"/>
    <col min="1792" max="1792" width="10.28515625" style="91" customWidth="1"/>
    <col min="1793" max="1793" width="15.28515625" style="91" customWidth="1"/>
    <col min="1794" max="1794" width="19.5703125" style="91" customWidth="1"/>
    <col min="1795" max="1795" width="15.140625" style="91" customWidth="1"/>
    <col min="1796" max="1796" width="19.85546875" style="91" customWidth="1"/>
    <col min="1797" max="1797" width="15" style="91" customWidth="1"/>
    <col min="1798" max="1798" width="18.85546875" style="91" customWidth="1"/>
    <col min="1799" max="1799" width="15.140625" style="91" customWidth="1"/>
    <col min="1800" max="1800" width="19.5703125" style="91" customWidth="1"/>
    <col min="1801" max="1801" width="105" style="91" customWidth="1"/>
    <col min="1802" max="1802" width="179.85546875" style="91" customWidth="1"/>
    <col min="1803" max="2043" width="10.28515625" style="91"/>
    <col min="2044" max="2044" width="10.140625" style="91" customWidth="1"/>
    <col min="2045" max="2045" width="83.140625" style="91" customWidth="1"/>
    <col min="2046" max="2046" width="12.28515625" style="91" customWidth="1"/>
    <col min="2047" max="2047" width="9.85546875" style="91" customWidth="1"/>
    <col min="2048" max="2048" width="10.28515625" style="91" customWidth="1"/>
    <col min="2049" max="2049" width="15.28515625" style="91" customWidth="1"/>
    <col min="2050" max="2050" width="19.5703125" style="91" customWidth="1"/>
    <col min="2051" max="2051" width="15.140625" style="91" customWidth="1"/>
    <col min="2052" max="2052" width="19.85546875" style="91" customWidth="1"/>
    <col min="2053" max="2053" width="15" style="91" customWidth="1"/>
    <col min="2054" max="2054" width="18.85546875" style="91" customWidth="1"/>
    <col min="2055" max="2055" width="15.140625" style="91" customWidth="1"/>
    <col min="2056" max="2056" width="19.5703125" style="91" customWidth="1"/>
    <col min="2057" max="2057" width="105" style="91" customWidth="1"/>
    <col min="2058" max="2058" width="179.85546875" style="91" customWidth="1"/>
    <col min="2059" max="2299" width="10.28515625" style="91"/>
    <col min="2300" max="2300" width="10.140625" style="91" customWidth="1"/>
    <col min="2301" max="2301" width="83.140625" style="91" customWidth="1"/>
    <col min="2302" max="2302" width="12.28515625" style="91" customWidth="1"/>
    <col min="2303" max="2303" width="9.85546875" style="91" customWidth="1"/>
    <col min="2304" max="2304" width="10.28515625" style="91" customWidth="1"/>
    <col min="2305" max="2305" width="15.28515625" style="91" customWidth="1"/>
    <col min="2306" max="2306" width="19.5703125" style="91" customWidth="1"/>
    <col min="2307" max="2307" width="15.140625" style="91" customWidth="1"/>
    <col min="2308" max="2308" width="19.85546875" style="91" customWidth="1"/>
    <col min="2309" max="2309" width="15" style="91" customWidth="1"/>
    <col min="2310" max="2310" width="18.85546875" style="91" customWidth="1"/>
    <col min="2311" max="2311" width="15.140625" style="91" customWidth="1"/>
    <col min="2312" max="2312" width="19.5703125" style="91" customWidth="1"/>
    <col min="2313" max="2313" width="105" style="91" customWidth="1"/>
    <col min="2314" max="2314" width="179.85546875" style="91" customWidth="1"/>
    <col min="2315" max="2555" width="10.28515625" style="91"/>
    <col min="2556" max="2556" width="10.140625" style="91" customWidth="1"/>
    <col min="2557" max="2557" width="83.140625" style="91" customWidth="1"/>
    <col min="2558" max="2558" width="12.28515625" style="91" customWidth="1"/>
    <col min="2559" max="2559" width="9.85546875" style="91" customWidth="1"/>
    <col min="2560" max="2560" width="10.28515625" style="91" customWidth="1"/>
    <col min="2561" max="2561" width="15.28515625" style="91" customWidth="1"/>
    <col min="2562" max="2562" width="19.5703125" style="91" customWidth="1"/>
    <col min="2563" max="2563" width="15.140625" style="91" customWidth="1"/>
    <col min="2564" max="2564" width="19.85546875" style="91" customWidth="1"/>
    <col min="2565" max="2565" width="15" style="91" customWidth="1"/>
    <col min="2566" max="2566" width="18.85546875" style="91" customWidth="1"/>
    <col min="2567" max="2567" width="15.140625" style="91" customWidth="1"/>
    <col min="2568" max="2568" width="19.5703125" style="91" customWidth="1"/>
    <col min="2569" max="2569" width="105" style="91" customWidth="1"/>
    <col min="2570" max="2570" width="179.85546875" style="91" customWidth="1"/>
    <col min="2571" max="2811" width="10.28515625" style="91"/>
    <col min="2812" max="2812" width="10.140625" style="91" customWidth="1"/>
    <col min="2813" max="2813" width="83.140625" style="91" customWidth="1"/>
    <col min="2814" max="2814" width="12.28515625" style="91" customWidth="1"/>
    <col min="2815" max="2815" width="9.85546875" style="91" customWidth="1"/>
    <col min="2816" max="2816" width="10.28515625" style="91" customWidth="1"/>
    <col min="2817" max="2817" width="15.28515625" style="91" customWidth="1"/>
    <col min="2818" max="2818" width="19.5703125" style="91" customWidth="1"/>
    <col min="2819" max="2819" width="15.140625" style="91" customWidth="1"/>
    <col min="2820" max="2820" width="19.85546875" style="91" customWidth="1"/>
    <col min="2821" max="2821" width="15" style="91" customWidth="1"/>
    <col min="2822" max="2822" width="18.85546875" style="91" customWidth="1"/>
    <col min="2823" max="2823" width="15.140625" style="91" customWidth="1"/>
    <col min="2824" max="2824" width="19.5703125" style="91" customWidth="1"/>
    <col min="2825" max="2825" width="105" style="91" customWidth="1"/>
    <col min="2826" max="2826" width="179.85546875" style="91" customWidth="1"/>
    <col min="2827" max="3067" width="10.28515625" style="91"/>
    <col min="3068" max="3068" width="10.140625" style="91" customWidth="1"/>
    <col min="3069" max="3069" width="83.140625" style="91" customWidth="1"/>
    <col min="3070" max="3070" width="12.28515625" style="91" customWidth="1"/>
    <col min="3071" max="3071" width="9.85546875" style="91" customWidth="1"/>
    <col min="3072" max="3072" width="10.28515625" style="91" customWidth="1"/>
    <col min="3073" max="3073" width="15.28515625" style="91" customWidth="1"/>
    <col min="3074" max="3074" width="19.5703125" style="91" customWidth="1"/>
    <col min="3075" max="3075" width="15.140625" style="91" customWidth="1"/>
    <col min="3076" max="3076" width="19.85546875" style="91" customWidth="1"/>
    <col min="3077" max="3077" width="15" style="91" customWidth="1"/>
    <col min="3078" max="3078" width="18.85546875" style="91" customWidth="1"/>
    <col min="3079" max="3079" width="15.140625" style="91" customWidth="1"/>
    <col min="3080" max="3080" width="19.5703125" style="91" customWidth="1"/>
    <col min="3081" max="3081" width="105" style="91" customWidth="1"/>
    <col min="3082" max="3082" width="179.85546875" style="91" customWidth="1"/>
    <col min="3083" max="3323" width="10.28515625" style="91"/>
    <col min="3324" max="3324" width="10.140625" style="91" customWidth="1"/>
    <col min="3325" max="3325" width="83.140625" style="91" customWidth="1"/>
    <col min="3326" max="3326" width="12.28515625" style="91" customWidth="1"/>
    <col min="3327" max="3327" width="9.85546875" style="91" customWidth="1"/>
    <col min="3328" max="3328" width="10.28515625" style="91" customWidth="1"/>
    <col min="3329" max="3329" width="15.28515625" style="91" customWidth="1"/>
    <col min="3330" max="3330" width="19.5703125" style="91" customWidth="1"/>
    <col min="3331" max="3331" width="15.140625" style="91" customWidth="1"/>
    <col min="3332" max="3332" width="19.85546875" style="91" customWidth="1"/>
    <col min="3333" max="3333" width="15" style="91" customWidth="1"/>
    <col min="3334" max="3334" width="18.85546875" style="91" customWidth="1"/>
    <col min="3335" max="3335" width="15.140625" style="91" customWidth="1"/>
    <col min="3336" max="3336" width="19.5703125" style="91" customWidth="1"/>
    <col min="3337" max="3337" width="105" style="91" customWidth="1"/>
    <col min="3338" max="3338" width="179.85546875" style="91" customWidth="1"/>
    <col min="3339" max="3579" width="10.28515625" style="91"/>
    <col min="3580" max="3580" width="10.140625" style="91" customWidth="1"/>
    <col min="3581" max="3581" width="83.140625" style="91" customWidth="1"/>
    <col min="3582" max="3582" width="12.28515625" style="91" customWidth="1"/>
    <col min="3583" max="3583" width="9.85546875" style="91" customWidth="1"/>
    <col min="3584" max="3584" width="10.28515625" style="91" customWidth="1"/>
    <col min="3585" max="3585" width="15.28515625" style="91" customWidth="1"/>
    <col min="3586" max="3586" width="19.5703125" style="91" customWidth="1"/>
    <col min="3587" max="3587" width="15.140625" style="91" customWidth="1"/>
    <col min="3588" max="3588" width="19.85546875" style="91" customWidth="1"/>
    <col min="3589" max="3589" width="15" style="91" customWidth="1"/>
    <col min="3590" max="3590" width="18.85546875" style="91" customWidth="1"/>
    <col min="3591" max="3591" width="15.140625" style="91" customWidth="1"/>
    <col min="3592" max="3592" width="19.5703125" style="91" customWidth="1"/>
    <col min="3593" max="3593" width="105" style="91" customWidth="1"/>
    <col min="3594" max="3594" width="179.85546875" style="91" customWidth="1"/>
    <col min="3595" max="3835" width="10.28515625" style="91"/>
    <col min="3836" max="3836" width="10.140625" style="91" customWidth="1"/>
    <col min="3837" max="3837" width="83.140625" style="91" customWidth="1"/>
    <col min="3838" max="3838" width="12.28515625" style="91" customWidth="1"/>
    <col min="3839" max="3839" width="9.85546875" style="91" customWidth="1"/>
    <col min="3840" max="3840" width="10.28515625" style="91" customWidth="1"/>
    <col min="3841" max="3841" width="15.28515625" style="91" customWidth="1"/>
    <col min="3842" max="3842" width="19.5703125" style="91" customWidth="1"/>
    <col min="3843" max="3843" width="15.140625" style="91" customWidth="1"/>
    <col min="3844" max="3844" width="19.85546875" style="91" customWidth="1"/>
    <col min="3845" max="3845" width="15" style="91" customWidth="1"/>
    <col min="3846" max="3846" width="18.85546875" style="91" customWidth="1"/>
    <col min="3847" max="3847" width="15.140625" style="91" customWidth="1"/>
    <col min="3848" max="3848" width="19.5703125" style="91" customWidth="1"/>
    <col min="3849" max="3849" width="105" style="91" customWidth="1"/>
    <col min="3850" max="3850" width="179.85546875" style="91" customWidth="1"/>
    <col min="3851" max="4091" width="10.28515625" style="91"/>
    <col min="4092" max="4092" width="10.140625" style="91" customWidth="1"/>
    <col min="4093" max="4093" width="83.140625" style="91" customWidth="1"/>
    <col min="4094" max="4094" width="12.28515625" style="91" customWidth="1"/>
    <col min="4095" max="4095" width="9.85546875" style="91" customWidth="1"/>
    <col min="4096" max="4096" width="10.28515625" style="91" customWidth="1"/>
    <col min="4097" max="4097" width="15.28515625" style="91" customWidth="1"/>
    <col min="4098" max="4098" width="19.5703125" style="91" customWidth="1"/>
    <col min="4099" max="4099" width="15.140625" style="91" customWidth="1"/>
    <col min="4100" max="4100" width="19.85546875" style="91" customWidth="1"/>
    <col min="4101" max="4101" width="15" style="91" customWidth="1"/>
    <col min="4102" max="4102" width="18.85546875" style="91" customWidth="1"/>
    <col min="4103" max="4103" width="15.140625" style="91" customWidth="1"/>
    <col min="4104" max="4104" width="19.5703125" style="91" customWidth="1"/>
    <col min="4105" max="4105" width="105" style="91" customWidth="1"/>
    <col min="4106" max="4106" width="179.85546875" style="91" customWidth="1"/>
    <col min="4107" max="4347" width="10.28515625" style="91"/>
    <col min="4348" max="4348" width="10.140625" style="91" customWidth="1"/>
    <col min="4349" max="4349" width="83.140625" style="91" customWidth="1"/>
    <col min="4350" max="4350" width="12.28515625" style="91" customWidth="1"/>
    <col min="4351" max="4351" width="9.85546875" style="91" customWidth="1"/>
    <col min="4352" max="4352" width="10.28515625" style="91" customWidth="1"/>
    <col min="4353" max="4353" width="15.28515625" style="91" customWidth="1"/>
    <col min="4354" max="4354" width="19.5703125" style="91" customWidth="1"/>
    <col min="4355" max="4355" width="15.140625" style="91" customWidth="1"/>
    <col min="4356" max="4356" width="19.85546875" style="91" customWidth="1"/>
    <col min="4357" max="4357" width="15" style="91" customWidth="1"/>
    <col min="4358" max="4358" width="18.85546875" style="91" customWidth="1"/>
    <col min="4359" max="4359" width="15.140625" style="91" customWidth="1"/>
    <col min="4360" max="4360" width="19.5703125" style="91" customWidth="1"/>
    <col min="4361" max="4361" width="105" style="91" customWidth="1"/>
    <col min="4362" max="4362" width="179.85546875" style="91" customWidth="1"/>
    <col min="4363" max="4603" width="10.28515625" style="91"/>
    <col min="4604" max="4604" width="10.140625" style="91" customWidth="1"/>
    <col min="4605" max="4605" width="83.140625" style="91" customWidth="1"/>
    <col min="4606" max="4606" width="12.28515625" style="91" customWidth="1"/>
    <col min="4607" max="4607" width="9.85546875" style="91" customWidth="1"/>
    <col min="4608" max="4608" width="10.28515625" style="91" customWidth="1"/>
    <col min="4609" max="4609" width="15.28515625" style="91" customWidth="1"/>
    <col min="4610" max="4610" width="19.5703125" style="91" customWidth="1"/>
    <col min="4611" max="4611" width="15.140625" style="91" customWidth="1"/>
    <col min="4612" max="4612" width="19.85546875" style="91" customWidth="1"/>
    <col min="4613" max="4613" width="15" style="91" customWidth="1"/>
    <col min="4614" max="4614" width="18.85546875" style="91" customWidth="1"/>
    <col min="4615" max="4615" width="15.140625" style="91" customWidth="1"/>
    <col min="4616" max="4616" width="19.5703125" style="91" customWidth="1"/>
    <col min="4617" max="4617" width="105" style="91" customWidth="1"/>
    <col min="4618" max="4618" width="179.85546875" style="91" customWidth="1"/>
    <col min="4619" max="4859" width="10.28515625" style="91"/>
    <col min="4860" max="4860" width="10.140625" style="91" customWidth="1"/>
    <col min="4861" max="4861" width="83.140625" style="91" customWidth="1"/>
    <col min="4862" max="4862" width="12.28515625" style="91" customWidth="1"/>
    <col min="4863" max="4863" width="9.85546875" style="91" customWidth="1"/>
    <col min="4864" max="4864" width="10.28515625" style="91" customWidth="1"/>
    <col min="4865" max="4865" width="15.28515625" style="91" customWidth="1"/>
    <col min="4866" max="4866" width="19.5703125" style="91" customWidth="1"/>
    <col min="4867" max="4867" width="15.140625" style="91" customWidth="1"/>
    <col min="4868" max="4868" width="19.85546875" style="91" customWidth="1"/>
    <col min="4869" max="4869" width="15" style="91" customWidth="1"/>
    <col min="4870" max="4870" width="18.85546875" style="91" customWidth="1"/>
    <col min="4871" max="4871" width="15.140625" style="91" customWidth="1"/>
    <col min="4872" max="4872" width="19.5703125" style="91" customWidth="1"/>
    <col min="4873" max="4873" width="105" style="91" customWidth="1"/>
    <col min="4874" max="4874" width="179.85546875" style="91" customWidth="1"/>
    <col min="4875" max="5115" width="10.28515625" style="91"/>
    <col min="5116" max="5116" width="10.140625" style="91" customWidth="1"/>
    <col min="5117" max="5117" width="83.140625" style="91" customWidth="1"/>
    <col min="5118" max="5118" width="12.28515625" style="91" customWidth="1"/>
    <col min="5119" max="5119" width="9.85546875" style="91" customWidth="1"/>
    <col min="5120" max="5120" width="10.28515625" style="91" customWidth="1"/>
    <col min="5121" max="5121" width="15.28515625" style="91" customWidth="1"/>
    <col min="5122" max="5122" width="19.5703125" style="91" customWidth="1"/>
    <col min="5123" max="5123" width="15.140625" style="91" customWidth="1"/>
    <col min="5124" max="5124" width="19.85546875" style="91" customWidth="1"/>
    <col min="5125" max="5125" width="15" style="91" customWidth="1"/>
    <col min="5126" max="5126" width="18.85546875" style="91" customWidth="1"/>
    <col min="5127" max="5127" width="15.140625" style="91" customWidth="1"/>
    <col min="5128" max="5128" width="19.5703125" style="91" customWidth="1"/>
    <col min="5129" max="5129" width="105" style="91" customWidth="1"/>
    <col min="5130" max="5130" width="179.85546875" style="91" customWidth="1"/>
    <col min="5131" max="5371" width="10.28515625" style="91"/>
    <col min="5372" max="5372" width="10.140625" style="91" customWidth="1"/>
    <col min="5373" max="5373" width="83.140625" style="91" customWidth="1"/>
    <col min="5374" max="5374" width="12.28515625" style="91" customWidth="1"/>
    <col min="5375" max="5375" width="9.85546875" style="91" customWidth="1"/>
    <col min="5376" max="5376" width="10.28515625" style="91" customWidth="1"/>
    <col min="5377" max="5377" width="15.28515625" style="91" customWidth="1"/>
    <col min="5378" max="5378" width="19.5703125" style="91" customWidth="1"/>
    <col min="5379" max="5379" width="15.140625" style="91" customWidth="1"/>
    <col min="5380" max="5380" width="19.85546875" style="91" customWidth="1"/>
    <col min="5381" max="5381" width="15" style="91" customWidth="1"/>
    <col min="5382" max="5382" width="18.85546875" style="91" customWidth="1"/>
    <col min="5383" max="5383" width="15.140625" style="91" customWidth="1"/>
    <col min="5384" max="5384" width="19.5703125" style="91" customWidth="1"/>
    <col min="5385" max="5385" width="105" style="91" customWidth="1"/>
    <col min="5386" max="5386" width="179.85546875" style="91" customWidth="1"/>
    <col min="5387" max="5627" width="10.28515625" style="91"/>
    <col min="5628" max="5628" width="10.140625" style="91" customWidth="1"/>
    <col min="5629" max="5629" width="83.140625" style="91" customWidth="1"/>
    <col min="5630" max="5630" width="12.28515625" style="91" customWidth="1"/>
    <col min="5631" max="5631" width="9.85546875" style="91" customWidth="1"/>
    <col min="5632" max="5632" width="10.28515625" style="91" customWidth="1"/>
    <col min="5633" max="5633" width="15.28515625" style="91" customWidth="1"/>
    <col min="5634" max="5634" width="19.5703125" style="91" customWidth="1"/>
    <col min="5635" max="5635" width="15.140625" style="91" customWidth="1"/>
    <col min="5636" max="5636" width="19.85546875" style="91" customWidth="1"/>
    <col min="5637" max="5637" width="15" style="91" customWidth="1"/>
    <col min="5638" max="5638" width="18.85546875" style="91" customWidth="1"/>
    <col min="5639" max="5639" width="15.140625" style="91" customWidth="1"/>
    <col min="5640" max="5640" width="19.5703125" style="91" customWidth="1"/>
    <col min="5641" max="5641" width="105" style="91" customWidth="1"/>
    <col min="5642" max="5642" width="179.85546875" style="91" customWidth="1"/>
    <col min="5643" max="5883" width="10.28515625" style="91"/>
    <col min="5884" max="5884" width="10.140625" style="91" customWidth="1"/>
    <col min="5885" max="5885" width="83.140625" style="91" customWidth="1"/>
    <col min="5886" max="5886" width="12.28515625" style="91" customWidth="1"/>
    <col min="5887" max="5887" width="9.85546875" style="91" customWidth="1"/>
    <col min="5888" max="5888" width="10.28515625" style="91" customWidth="1"/>
    <col min="5889" max="5889" width="15.28515625" style="91" customWidth="1"/>
    <col min="5890" max="5890" width="19.5703125" style="91" customWidth="1"/>
    <col min="5891" max="5891" width="15.140625" style="91" customWidth="1"/>
    <col min="5892" max="5892" width="19.85546875" style="91" customWidth="1"/>
    <col min="5893" max="5893" width="15" style="91" customWidth="1"/>
    <col min="5894" max="5894" width="18.85546875" style="91" customWidth="1"/>
    <col min="5895" max="5895" width="15.140625" style="91" customWidth="1"/>
    <col min="5896" max="5896" width="19.5703125" style="91" customWidth="1"/>
    <col min="5897" max="5897" width="105" style="91" customWidth="1"/>
    <col min="5898" max="5898" width="179.85546875" style="91" customWidth="1"/>
    <col min="5899" max="6139" width="10.28515625" style="91"/>
    <col min="6140" max="6140" width="10.140625" style="91" customWidth="1"/>
    <col min="6141" max="6141" width="83.140625" style="91" customWidth="1"/>
    <col min="6142" max="6142" width="12.28515625" style="91" customWidth="1"/>
    <col min="6143" max="6143" width="9.85546875" style="91" customWidth="1"/>
    <col min="6144" max="6144" width="10.28515625" style="91" customWidth="1"/>
    <col min="6145" max="6145" width="15.28515625" style="91" customWidth="1"/>
    <col min="6146" max="6146" width="19.5703125" style="91" customWidth="1"/>
    <col min="6147" max="6147" width="15.140625" style="91" customWidth="1"/>
    <col min="6148" max="6148" width="19.85546875" style="91" customWidth="1"/>
    <col min="6149" max="6149" width="15" style="91" customWidth="1"/>
    <col min="6150" max="6150" width="18.85546875" style="91" customWidth="1"/>
    <col min="6151" max="6151" width="15.140625" style="91" customWidth="1"/>
    <col min="6152" max="6152" width="19.5703125" style="91" customWidth="1"/>
    <col min="6153" max="6153" width="105" style="91" customWidth="1"/>
    <col min="6154" max="6154" width="179.85546875" style="91" customWidth="1"/>
    <col min="6155" max="6395" width="10.28515625" style="91"/>
    <col min="6396" max="6396" width="10.140625" style="91" customWidth="1"/>
    <col min="6397" max="6397" width="83.140625" style="91" customWidth="1"/>
    <col min="6398" max="6398" width="12.28515625" style="91" customWidth="1"/>
    <col min="6399" max="6399" width="9.85546875" style="91" customWidth="1"/>
    <col min="6400" max="6400" width="10.28515625" style="91" customWidth="1"/>
    <col min="6401" max="6401" width="15.28515625" style="91" customWidth="1"/>
    <col min="6402" max="6402" width="19.5703125" style="91" customWidth="1"/>
    <col min="6403" max="6403" width="15.140625" style="91" customWidth="1"/>
    <col min="6404" max="6404" width="19.85546875" style="91" customWidth="1"/>
    <col min="6405" max="6405" width="15" style="91" customWidth="1"/>
    <col min="6406" max="6406" width="18.85546875" style="91" customWidth="1"/>
    <col min="6407" max="6407" width="15.140625" style="91" customWidth="1"/>
    <col min="6408" max="6408" width="19.5703125" style="91" customWidth="1"/>
    <col min="6409" max="6409" width="105" style="91" customWidth="1"/>
    <col min="6410" max="6410" width="179.85546875" style="91" customWidth="1"/>
    <col min="6411" max="6651" width="10.28515625" style="91"/>
    <col min="6652" max="6652" width="10.140625" style="91" customWidth="1"/>
    <col min="6653" max="6653" width="83.140625" style="91" customWidth="1"/>
    <col min="6654" max="6654" width="12.28515625" style="91" customWidth="1"/>
    <col min="6655" max="6655" width="9.85546875" style="91" customWidth="1"/>
    <col min="6656" max="6656" width="10.28515625" style="91" customWidth="1"/>
    <col min="6657" max="6657" width="15.28515625" style="91" customWidth="1"/>
    <col min="6658" max="6658" width="19.5703125" style="91" customWidth="1"/>
    <col min="6659" max="6659" width="15.140625" style="91" customWidth="1"/>
    <col min="6660" max="6660" width="19.85546875" style="91" customWidth="1"/>
    <col min="6661" max="6661" width="15" style="91" customWidth="1"/>
    <col min="6662" max="6662" width="18.85546875" style="91" customWidth="1"/>
    <col min="6663" max="6663" width="15.140625" style="91" customWidth="1"/>
    <col min="6664" max="6664" width="19.5703125" style="91" customWidth="1"/>
    <col min="6665" max="6665" width="105" style="91" customWidth="1"/>
    <col min="6666" max="6666" width="179.85546875" style="91" customWidth="1"/>
    <col min="6667" max="6907" width="10.28515625" style="91"/>
    <col min="6908" max="6908" width="10.140625" style="91" customWidth="1"/>
    <col min="6909" max="6909" width="83.140625" style="91" customWidth="1"/>
    <col min="6910" max="6910" width="12.28515625" style="91" customWidth="1"/>
    <col min="6911" max="6911" width="9.85546875" style="91" customWidth="1"/>
    <col min="6912" max="6912" width="10.28515625" style="91" customWidth="1"/>
    <col min="6913" max="6913" width="15.28515625" style="91" customWidth="1"/>
    <col min="6914" max="6914" width="19.5703125" style="91" customWidth="1"/>
    <col min="6915" max="6915" width="15.140625" style="91" customWidth="1"/>
    <col min="6916" max="6916" width="19.85546875" style="91" customWidth="1"/>
    <col min="6917" max="6917" width="15" style="91" customWidth="1"/>
    <col min="6918" max="6918" width="18.85546875" style="91" customWidth="1"/>
    <col min="6919" max="6919" width="15.140625" style="91" customWidth="1"/>
    <col min="6920" max="6920" width="19.5703125" style="91" customWidth="1"/>
    <col min="6921" max="6921" width="105" style="91" customWidth="1"/>
    <col min="6922" max="6922" width="179.85546875" style="91" customWidth="1"/>
    <col min="6923" max="7163" width="10.28515625" style="91"/>
    <col min="7164" max="7164" width="10.140625" style="91" customWidth="1"/>
    <col min="7165" max="7165" width="83.140625" style="91" customWidth="1"/>
    <col min="7166" max="7166" width="12.28515625" style="91" customWidth="1"/>
    <col min="7167" max="7167" width="9.85546875" style="91" customWidth="1"/>
    <col min="7168" max="7168" width="10.28515625" style="91" customWidth="1"/>
    <col min="7169" max="7169" width="15.28515625" style="91" customWidth="1"/>
    <col min="7170" max="7170" width="19.5703125" style="91" customWidth="1"/>
    <col min="7171" max="7171" width="15.140625" style="91" customWidth="1"/>
    <col min="7172" max="7172" width="19.85546875" style="91" customWidth="1"/>
    <col min="7173" max="7173" width="15" style="91" customWidth="1"/>
    <col min="7174" max="7174" width="18.85546875" style="91" customWidth="1"/>
    <col min="7175" max="7175" width="15.140625" style="91" customWidth="1"/>
    <col min="7176" max="7176" width="19.5703125" style="91" customWidth="1"/>
    <col min="7177" max="7177" width="105" style="91" customWidth="1"/>
    <col min="7178" max="7178" width="179.85546875" style="91" customWidth="1"/>
    <col min="7179" max="7419" width="10.28515625" style="91"/>
    <col min="7420" max="7420" width="10.140625" style="91" customWidth="1"/>
    <col min="7421" max="7421" width="83.140625" style="91" customWidth="1"/>
    <col min="7422" max="7422" width="12.28515625" style="91" customWidth="1"/>
    <col min="7423" max="7423" width="9.85546875" style="91" customWidth="1"/>
    <col min="7424" max="7424" width="10.28515625" style="91" customWidth="1"/>
    <col min="7425" max="7425" width="15.28515625" style="91" customWidth="1"/>
    <col min="7426" max="7426" width="19.5703125" style="91" customWidth="1"/>
    <col min="7427" max="7427" width="15.140625" style="91" customWidth="1"/>
    <col min="7428" max="7428" width="19.85546875" style="91" customWidth="1"/>
    <col min="7429" max="7429" width="15" style="91" customWidth="1"/>
    <col min="7430" max="7430" width="18.85546875" style="91" customWidth="1"/>
    <col min="7431" max="7431" width="15.140625" style="91" customWidth="1"/>
    <col min="7432" max="7432" width="19.5703125" style="91" customWidth="1"/>
    <col min="7433" max="7433" width="105" style="91" customWidth="1"/>
    <col min="7434" max="7434" width="179.85546875" style="91" customWidth="1"/>
    <col min="7435" max="7675" width="10.28515625" style="91"/>
    <col min="7676" max="7676" width="10.140625" style="91" customWidth="1"/>
    <col min="7677" max="7677" width="83.140625" style="91" customWidth="1"/>
    <col min="7678" max="7678" width="12.28515625" style="91" customWidth="1"/>
    <col min="7679" max="7679" width="9.85546875" style="91" customWidth="1"/>
    <col min="7680" max="7680" width="10.28515625" style="91" customWidth="1"/>
    <col min="7681" max="7681" width="15.28515625" style="91" customWidth="1"/>
    <col min="7682" max="7682" width="19.5703125" style="91" customWidth="1"/>
    <col min="7683" max="7683" width="15.140625" style="91" customWidth="1"/>
    <col min="7684" max="7684" width="19.85546875" style="91" customWidth="1"/>
    <col min="7685" max="7685" width="15" style="91" customWidth="1"/>
    <col min="7686" max="7686" width="18.85546875" style="91" customWidth="1"/>
    <col min="7687" max="7687" width="15.140625" style="91" customWidth="1"/>
    <col min="7688" max="7688" width="19.5703125" style="91" customWidth="1"/>
    <col min="7689" max="7689" width="105" style="91" customWidth="1"/>
    <col min="7690" max="7690" width="179.85546875" style="91" customWidth="1"/>
    <col min="7691" max="7931" width="10.28515625" style="91"/>
    <col min="7932" max="7932" width="10.140625" style="91" customWidth="1"/>
    <col min="7933" max="7933" width="83.140625" style="91" customWidth="1"/>
    <col min="7934" max="7934" width="12.28515625" style="91" customWidth="1"/>
    <col min="7935" max="7935" width="9.85546875" style="91" customWidth="1"/>
    <col min="7936" max="7936" width="10.28515625" style="91" customWidth="1"/>
    <col min="7937" max="7937" width="15.28515625" style="91" customWidth="1"/>
    <col min="7938" max="7938" width="19.5703125" style="91" customWidth="1"/>
    <col min="7939" max="7939" width="15.140625" style="91" customWidth="1"/>
    <col min="7940" max="7940" width="19.85546875" style="91" customWidth="1"/>
    <col min="7941" max="7941" width="15" style="91" customWidth="1"/>
    <col min="7942" max="7942" width="18.85546875" style="91" customWidth="1"/>
    <col min="7943" max="7943" width="15.140625" style="91" customWidth="1"/>
    <col min="7944" max="7944" width="19.5703125" style="91" customWidth="1"/>
    <col min="7945" max="7945" width="105" style="91" customWidth="1"/>
    <col min="7946" max="7946" width="179.85546875" style="91" customWidth="1"/>
    <col min="7947" max="8187" width="10.28515625" style="91"/>
    <col min="8188" max="8188" width="10.140625" style="91" customWidth="1"/>
    <col min="8189" max="8189" width="83.140625" style="91" customWidth="1"/>
    <col min="8190" max="8190" width="12.28515625" style="91" customWidth="1"/>
    <col min="8191" max="8191" width="9.85546875" style="91" customWidth="1"/>
    <col min="8192" max="8192" width="10.28515625" style="91" customWidth="1"/>
    <col min="8193" max="8193" width="15.28515625" style="91" customWidth="1"/>
    <col min="8194" max="8194" width="19.5703125" style="91" customWidth="1"/>
    <col min="8195" max="8195" width="15.140625" style="91" customWidth="1"/>
    <col min="8196" max="8196" width="19.85546875" style="91" customWidth="1"/>
    <col min="8197" max="8197" width="15" style="91" customWidth="1"/>
    <col min="8198" max="8198" width="18.85546875" style="91" customWidth="1"/>
    <col min="8199" max="8199" width="15.140625" style="91" customWidth="1"/>
    <col min="8200" max="8200" width="19.5703125" style="91" customWidth="1"/>
    <col min="8201" max="8201" width="105" style="91" customWidth="1"/>
    <col min="8202" max="8202" width="179.85546875" style="91" customWidth="1"/>
    <col min="8203" max="8443" width="10.28515625" style="91"/>
    <col min="8444" max="8444" width="10.140625" style="91" customWidth="1"/>
    <col min="8445" max="8445" width="83.140625" style="91" customWidth="1"/>
    <col min="8446" max="8446" width="12.28515625" style="91" customWidth="1"/>
    <col min="8447" max="8447" width="9.85546875" style="91" customWidth="1"/>
    <col min="8448" max="8448" width="10.28515625" style="91" customWidth="1"/>
    <col min="8449" max="8449" width="15.28515625" style="91" customWidth="1"/>
    <col min="8450" max="8450" width="19.5703125" style="91" customWidth="1"/>
    <col min="8451" max="8451" width="15.140625" style="91" customWidth="1"/>
    <col min="8452" max="8452" width="19.85546875" style="91" customWidth="1"/>
    <col min="8453" max="8453" width="15" style="91" customWidth="1"/>
    <col min="8454" max="8454" width="18.85546875" style="91" customWidth="1"/>
    <col min="8455" max="8455" width="15.140625" style="91" customWidth="1"/>
    <col min="8456" max="8456" width="19.5703125" style="91" customWidth="1"/>
    <col min="8457" max="8457" width="105" style="91" customWidth="1"/>
    <col min="8458" max="8458" width="179.85546875" style="91" customWidth="1"/>
    <col min="8459" max="8699" width="10.28515625" style="91"/>
    <col min="8700" max="8700" width="10.140625" style="91" customWidth="1"/>
    <col min="8701" max="8701" width="83.140625" style="91" customWidth="1"/>
    <col min="8702" max="8702" width="12.28515625" style="91" customWidth="1"/>
    <col min="8703" max="8703" width="9.85546875" style="91" customWidth="1"/>
    <col min="8704" max="8704" width="10.28515625" style="91" customWidth="1"/>
    <col min="8705" max="8705" width="15.28515625" style="91" customWidth="1"/>
    <col min="8706" max="8706" width="19.5703125" style="91" customWidth="1"/>
    <col min="8707" max="8707" width="15.140625" style="91" customWidth="1"/>
    <col min="8708" max="8708" width="19.85546875" style="91" customWidth="1"/>
    <col min="8709" max="8709" width="15" style="91" customWidth="1"/>
    <col min="8710" max="8710" width="18.85546875" style="91" customWidth="1"/>
    <col min="8711" max="8711" width="15.140625" style="91" customWidth="1"/>
    <col min="8712" max="8712" width="19.5703125" style="91" customWidth="1"/>
    <col min="8713" max="8713" width="105" style="91" customWidth="1"/>
    <col min="8714" max="8714" width="179.85546875" style="91" customWidth="1"/>
    <col min="8715" max="8955" width="10.28515625" style="91"/>
    <col min="8956" max="8956" width="10.140625" style="91" customWidth="1"/>
    <col min="8957" max="8957" width="83.140625" style="91" customWidth="1"/>
    <col min="8958" max="8958" width="12.28515625" style="91" customWidth="1"/>
    <col min="8959" max="8959" width="9.85546875" style="91" customWidth="1"/>
    <col min="8960" max="8960" width="10.28515625" style="91" customWidth="1"/>
    <col min="8961" max="8961" width="15.28515625" style="91" customWidth="1"/>
    <col min="8962" max="8962" width="19.5703125" style="91" customWidth="1"/>
    <col min="8963" max="8963" width="15.140625" style="91" customWidth="1"/>
    <col min="8964" max="8964" width="19.85546875" style="91" customWidth="1"/>
    <col min="8965" max="8965" width="15" style="91" customWidth="1"/>
    <col min="8966" max="8966" width="18.85546875" style="91" customWidth="1"/>
    <col min="8967" max="8967" width="15.140625" style="91" customWidth="1"/>
    <col min="8968" max="8968" width="19.5703125" style="91" customWidth="1"/>
    <col min="8969" max="8969" width="105" style="91" customWidth="1"/>
    <col min="8970" max="8970" width="179.85546875" style="91" customWidth="1"/>
    <col min="8971" max="9211" width="10.28515625" style="91"/>
    <col min="9212" max="9212" width="10.140625" style="91" customWidth="1"/>
    <col min="9213" max="9213" width="83.140625" style="91" customWidth="1"/>
    <col min="9214" max="9214" width="12.28515625" style="91" customWidth="1"/>
    <col min="9215" max="9215" width="9.85546875" style="91" customWidth="1"/>
    <col min="9216" max="9216" width="10.28515625" style="91" customWidth="1"/>
    <col min="9217" max="9217" width="15.28515625" style="91" customWidth="1"/>
    <col min="9218" max="9218" width="19.5703125" style="91" customWidth="1"/>
    <col min="9219" max="9219" width="15.140625" style="91" customWidth="1"/>
    <col min="9220" max="9220" width="19.85546875" style="91" customWidth="1"/>
    <col min="9221" max="9221" width="15" style="91" customWidth="1"/>
    <col min="9222" max="9222" width="18.85546875" style="91" customWidth="1"/>
    <col min="9223" max="9223" width="15.140625" style="91" customWidth="1"/>
    <col min="9224" max="9224" width="19.5703125" style="91" customWidth="1"/>
    <col min="9225" max="9225" width="105" style="91" customWidth="1"/>
    <col min="9226" max="9226" width="179.85546875" style="91" customWidth="1"/>
    <col min="9227" max="9467" width="10.28515625" style="91"/>
    <col min="9468" max="9468" width="10.140625" style="91" customWidth="1"/>
    <col min="9469" max="9469" width="83.140625" style="91" customWidth="1"/>
    <col min="9470" max="9470" width="12.28515625" style="91" customWidth="1"/>
    <col min="9471" max="9471" width="9.85546875" style="91" customWidth="1"/>
    <col min="9472" max="9472" width="10.28515625" style="91" customWidth="1"/>
    <col min="9473" max="9473" width="15.28515625" style="91" customWidth="1"/>
    <col min="9474" max="9474" width="19.5703125" style="91" customWidth="1"/>
    <col min="9475" max="9475" width="15.140625" style="91" customWidth="1"/>
    <col min="9476" max="9476" width="19.85546875" style="91" customWidth="1"/>
    <col min="9477" max="9477" width="15" style="91" customWidth="1"/>
    <col min="9478" max="9478" width="18.85546875" style="91" customWidth="1"/>
    <col min="9479" max="9479" width="15.140625" style="91" customWidth="1"/>
    <col min="9480" max="9480" width="19.5703125" style="91" customWidth="1"/>
    <col min="9481" max="9481" width="105" style="91" customWidth="1"/>
    <col min="9482" max="9482" width="179.85546875" style="91" customWidth="1"/>
    <col min="9483" max="9723" width="10.28515625" style="91"/>
    <col min="9724" max="9724" width="10.140625" style="91" customWidth="1"/>
    <col min="9725" max="9725" width="83.140625" style="91" customWidth="1"/>
    <col min="9726" max="9726" width="12.28515625" style="91" customWidth="1"/>
    <col min="9727" max="9727" width="9.85546875" style="91" customWidth="1"/>
    <col min="9728" max="9728" width="10.28515625" style="91" customWidth="1"/>
    <col min="9729" max="9729" width="15.28515625" style="91" customWidth="1"/>
    <col min="9730" max="9730" width="19.5703125" style="91" customWidth="1"/>
    <col min="9731" max="9731" width="15.140625" style="91" customWidth="1"/>
    <col min="9732" max="9732" width="19.85546875" style="91" customWidth="1"/>
    <col min="9733" max="9733" width="15" style="91" customWidth="1"/>
    <col min="9734" max="9734" width="18.85546875" style="91" customWidth="1"/>
    <col min="9735" max="9735" width="15.140625" style="91" customWidth="1"/>
    <col min="9736" max="9736" width="19.5703125" style="91" customWidth="1"/>
    <col min="9737" max="9737" width="105" style="91" customWidth="1"/>
    <col min="9738" max="9738" width="179.85546875" style="91" customWidth="1"/>
    <col min="9739" max="9979" width="10.28515625" style="91"/>
    <col min="9980" max="9980" width="10.140625" style="91" customWidth="1"/>
    <col min="9981" max="9981" width="83.140625" style="91" customWidth="1"/>
    <col min="9982" max="9982" width="12.28515625" style="91" customWidth="1"/>
    <col min="9983" max="9983" width="9.85546875" style="91" customWidth="1"/>
    <col min="9984" max="9984" width="10.28515625" style="91" customWidth="1"/>
    <col min="9985" max="9985" width="15.28515625" style="91" customWidth="1"/>
    <col min="9986" max="9986" width="19.5703125" style="91" customWidth="1"/>
    <col min="9987" max="9987" width="15.140625" style="91" customWidth="1"/>
    <col min="9988" max="9988" width="19.85546875" style="91" customWidth="1"/>
    <col min="9989" max="9989" width="15" style="91" customWidth="1"/>
    <col min="9990" max="9990" width="18.85546875" style="91" customWidth="1"/>
    <col min="9991" max="9991" width="15.140625" style="91" customWidth="1"/>
    <col min="9992" max="9992" width="19.5703125" style="91" customWidth="1"/>
    <col min="9993" max="9993" width="105" style="91" customWidth="1"/>
    <col min="9994" max="9994" width="179.85546875" style="91" customWidth="1"/>
    <col min="9995" max="10235" width="10.28515625" style="91"/>
    <col min="10236" max="10236" width="10.140625" style="91" customWidth="1"/>
    <col min="10237" max="10237" width="83.140625" style="91" customWidth="1"/>
    <col min="10238" max="10238" width="12.28515625" style="91" customWidth="1"/>
    <col min="10239" max="10239" width="9.85546875" style="91" customWidth="1"/>
    <col min="10240" max="10240" width="10.28515625" style="91" customWidth="1"/>
    <col min="10241" max="10241" width="15.28515625" style="91" customWidth="1"/>
    <col min="10242" max="10242" width="19.5703125" style="91" customWidth="1"/>
    <col min="10243" max="10243" width="15.140625" style="91" customWidth="1"/>
    <col min="10244" max="10244" width="19.85546875" style="91" customWidth="1"/>
    <col min="10245" max="10245" width="15" style="91" customWidth="1"/>
    <col min="10246" max="10246" width="18.85546875" style="91" customWidth="1"/>
    <col min="10247" max="10247" width="15.140625" style="91" customWidth="1"/>
    <col min="10248" max="10248" width="19.5703125" style="91" customWidth="1"/>
    <col min="10249" max="10249" width="105" style="91" customWidth="1"/>
    <col min="10250" max="10250" width="179.85546875" style="91" customWidth="1"/>
    <col min="10251" max="10491" width="10.28515625" style="91"/>
    <col min="10492" max="10492" width="10.140625" style="91" customWidth="1"/>
    <col min="10493" max="10493" width="83.140625" style="91" customWidth="1"/>
    <col min="10494" max="10494" width="12.28515625" style="91" customWidth="1"/>
    <col min="10495" max="10495" width="9.85546875" style="91" customWidth="1"/>
    <col min="10496" max="10496" width="10.28515625" style="91" customWidth="1"/>
    <col min="10497" max="10497" width="15.28515625" style="91" customWidth="1"/>
    <col min="10498" max="10498" width="19.5703125" style="91" customWidth="1"/>
    <col min="10499" max="10499" width="15.140625" style="91" customWidth="1"/>
    <col min="10500" max="10500" width="19.85546875" style="91" customWidth="1"/>
    <col min="10501" max="10501" width="15" style="91" customWidth="1"/>
    <col min="10502" max="10502" width="18.85546875" style="91" customWidth="1"/>
    <col min="10503" max="10503" width="15.140625" style="91" customWidth="1"/>
    <col min="10504" max="10504" width="19.5703125" style="91" customWidth="1"/>
    <col min="10505" max="10505" width="105" style="91" customWidth="1"/>
    <col min="10506" max="10506" width="179.85546875" style="91" customWidth="1"/>
    <col min="10507" max="10747" width="10.28515625" style="91"/>
    <col min="10748" max="10748" width="10.140625" style="91" customWidth="1"/>
    <col min="10749" max="10749" width="83.140625" style="91" customWidth="1"/>
    <col min="10750" max="10750" width="12.28515625" style="91" customWidth="1"/>
    <col min="10751" max="10751" width="9.85546875" style="91" customWidth="1"/>
    <col min="10752" max="10752" width="10.28515625" style="91" customWidth="1"/>
    <col min="10753" max="10753" width="15.28515625" style="91" customWidth="1"/>
    <col min="10754" max="10754" width="19.5703125" style="91" customWidth="1"/>
    <col min="10755" max="10755" width="15.140625" style="91" customWidth="1"/>
    <col min="10756" max="10756" width="19.85546875" style="91" customWidth="1"/>
    <col min="10757" max="10757" width="15" style="91" customWidth="1"/>
    <col min="10758" max="10758" width="18.85546875" style="91" customWidth="1"/>
    <col min="10759" max="10759" width="15.140625" style="91" customWidth="1"/>
    <col min="10760" max="10760" width="19.5703125" style="91" customWidth="1"/>
    <col min="10761" max="10761" width="105" style="91" customWidth="1"/>
    <col min="10762" max="10762" width="179.85546875" style="91" customWidth="1"/>
    <col min="10763" max="11003" width="10.28515625" style="91"/>
    <col min="11004" max="11004" width="10.140625" style="91" customWidth="1"/>
    <col min="11005" max="11005" width="83.140625" style="91" customWidth="1"/>
    <col min="11006" max="11006" width="12.28515625" style="91" customWidth="1"/>
    <col min="11007" max="11007" width="9.85546875" style="91" customWidth="1"/>
    <col min="11008" max="11008" width="10.28515625" style="91" customWidth="1"/>
    <col min="11009" max="11009" width="15.28515625" style="91" customWidth="1"/>
    <col min="11010" max="11010" width="19.5703125" style="91" customWidth="1"/>
    <col min="11011" max="11011" width="15.140625" style="91" customWidth="1"/>
    <col min="11012" max="11012" width="19.85546875" style="91" customWidth="1"/>
    <col min="11013" max="11013" width="15" style="91" customWidth="1"/>
    <col min="11014" max="11014" width="18.85546875" style="91" customWidth="1"/>
    <col min="11015" max="11015" width="15.140625" style="91" customWidth="1"/>
    <col min="11016" max="11016" width="19.5703125" style="91" customWidth="1"/>
    <col min="11017" max="11017" width="105" style="91" customWidth="1"/>
    <col min="11018" max="11018" width="179.85546875" style="91" customWidth="1"/>
    <col min="11019" max="11259" width="10.28515625" style="91"/>
    <col min="11260" max="11260" width="10.140625" style="91" customWidth="1"/>
    <col min="11261" max="11261" width="83.140625" style="91" customWidth="1"/>
    <col min="11262" max="11262" width="12.28515625" style="91" customWidth="1"/>
    <col min="11263" max="11263" width="9.85546875" style="91" customWidth="1"/>
    <col min="11264" max="11264" width="10.28515625" style="91" customWidth="1"/>
    <col min="11265" max="11265" width="15.28515625" style="91" customWidth="1"/>
    <col min="11266" max="11266" width="19.5703125" style="91" customWidth="1"/>
    <col min="11267" max="11267" width="15.140625" style="91" customWidth="1"/>
    <col min="11268" max="11268" width="19.85546875" style="91" customWidth="1"/>
    <col min="11269" max="11269" width="15" style="91" customWidth="1"/>
    <col min="11270" max="11270" width="18.85546875" style="91" customWidth="1"/>
    <col min="11271" max="11271" width="15.140625" style="91" customWidth="1"/>
    <col min="11272" max="11272" width="19.5703125" style="91" customWidth="1"/>
    <col min="11273" max="11273" width="105" style="91" customWidth="1"/>
    <col min="11274" max="11274" width="179.85546875" style="91" customWidth="1"/>
    <col min="11275" max="11515" width="10.28515625" style="91"/>
    <col min="11516" max="11516" width="10.140625" style="91" customWidth="1"/>
    <col min="11517" max="11517" width="83.140625" style="91" customWidth="1"/>
    <col min="11518" max="11518" width="12.28515625" style="91" customWidth="1"/>
    <col min="11519" max="11519" width="9.85546875" style="91" customWidth="1"/>
    <col min="11520" max="11520" width="10.28515625" style="91" customWidth="1"/>
    <col min="11521" max="11521" width="15.28515625" style="91" customWidth="1"/>
    <col min="11522" max="11522" width="19.5703125" style="91" customWidth="1"/>
    <col min="11523" max="11523" width="15.140625" style="91" customWidth="1"/>
    <col min="11524" max="11524" width="19.85546875" style="91" customWidth="1"/>
    <col min="11525" max="11525" width="15" style="91" customWidth="1"/>
    <col min="11526" max="11526" width="18.85546875" style="91" customWidth="1"/>
    <col min="11527" max="11527" width="15.140625" style="91" customWidth="1"/>
    <col min="11528" max="11528" width="19.5703125" style="91" customWidth="1"/>
    <col min="11529" max="11529" width="105" style="91" customWidth="1"/>
    <col min="11530" max="11530" width="179.85546875" style="91" customWidth="1"/>
    <col min="11531" max="11771" width="10.28515625" style="91"/>
    <col min="11772" max="11772" width="10.140625" style="91" customWidth="1"/>
    <col min="11773" max="11773" width="83.140625" style="91" customWidth="1"/>
    <col min="11774" max="11774" width="12.28515625" style="91" customWidth="1"/>
    <col min="11775" max="11775" width="9.85546875" style="91" customWidth="1"/>
    <col min="11776" max="11776" width="10.28515625" style="91" customWidth="1"/>
    <col min="11777" max="11777" width="15.28515625" style="91" customWidth="1"/>
    <col min="11778" max="11778" width="19.5703125" style="91" customWidth="1"/>
    <col min="11779" max="11779" width="15.140625" style="91" customWidth="1"/>
    <col min="11780" max="11780" width="19.85546875" style="91" customWidth="1"/>
    <col min="11781" max="11781" width="15" style="91" customWidth="1"/>
    <col min="11782" max="11782" width="18.85546875" style="91" customWidth="1"/>
    <col min="11783" max="11783" width="15.140625" style="91" customWidth="1"/>
    <col min="11784" max="11784" width="19.5703125" style="91" customWidth="1"/>
    <col min="11785" max="11785" width="105" style="91" customWidth="1"/>
    <col min="11786" max="11786" width="179.85546875" style="91" customWidth="1"/>
    <col min="11787" max="12027" width="10.28515625" style="91"/>
    <col min="12028" max="12028" width="10.140625" style="91" customWidth="1"/>
    <col min="12029" max="12029" width="83.140625" style="91" customWidth="1"/>
    <col min="12030" max="12030" width="12.28515625" style="91" customWidth="1"/>
    <col min="12031" max="12031" width="9.85546875" style="91" customWidth="1"/>
    <col min="12032" max="12032" width="10.28515625" style="91" customWidth="1"/>
    <col min="12033" max="12033" width="15.28515625" style="91" customWidth="1"/>
    <col min="12034" max="12034" width="19.5703125" style="91" customWidth="1"/>
    <col min="12035" max="12035" width="15.140625" style="91" customWidth="1"/>
    <col min="12036" max="12036" width="19.85546875" style="91" customWidth="1"/>
    <col min="12037" max="12037" width="15" style="91" customWidth="1"/>
    <col min="12038" max="12038" width="18.85546875" style="91" customWidth="1"/>
    <col min="12039" max="12039" width="15.140625" style="91" customWidth="1"/>
    <col min="12040" max="12040" width="19.5703125" style="91" customWidth="1"/>
    <col min="12041" max="12041" width="105" style="91" customWidth="1"/>
    <col min="12042" max="12042" width="179.85546875" style="91" customWidth="1"/>
    <col min="12043" max="12283" width="10.28515625" style="91"/>
    <col min="12284" max="12284" width="10.140625" style="91" customWidth="1"/>
    <col min="12285" max="12285" width="83.140625" style="91" customWidth="1"/>
    <col min="12286" max="12286" width="12.28515625" style="91" customWidth="1"/>
    <col min="12287" max="12287" width="9.85546875" style="91" customWidth="1"/>
    <col min="12288" max="12288" width="10.28515625" style="91" customWidth="1"/>
    <col min="12289" max="12289" width="15.28515625" style="91" customWidth="1"/>
    <col min="12290" max="12290" width="19.5703125" style="91" customWidth="1"/>
    <col min="12291" max="12291" width="15.140625" style="91" customWidth="1"/>
    <col min="12292" max="12292" width="19.85546875" style="91" customWidth="1"/>
    <col min="12293" max="12293" width="15" style="91" customWidth="1"/>
    <col min="12294" max="12294" width="18.85546875" style="91" customWidth="1"/>
    <col min="12295" max="12295" width="15.140625" style="91" customWidth="1"/>
    <col min="12296" max="12296" width="19.5703125" style="91" customWidth="1"/>
    <col min="12297" max="12297" width="105" style="91" customWidth="1"/>
    <col min="12298" max="12298" width="179.85546875" style="91" customWidth="1"/>
    <col min="12299" max="12539" width="10.28515625" style="91"/>
    <col min="12540" max="12540" width="10.140625" style="91" customWidth="1"/>
    <col min="12541" max="12541" width="83.140625" style="91" customWidth="1"/>
    <col min="12542" max="12542" width="12.28515625" style="91" customWidth="1"/>
    <col min="12543" max="12543" width="9.85546875" style="91" customWidth="1"/>
    <col min="12544" max="12544" width="10.28515625" style="91" customWidth="1"/>
    <col min="12545" max="12545" width="15.28515625" style="91" customWidth="1"/>
    <col min="12546" max="12546" width="19.5703125" style="91" customWidth="1"/>
    <col min="12547" max="12547" width="15.140625" style="91" customWidth="1"/>
    <col min="12548" max="12548" width="19.85546875" style="91" customWidth="1"/>
    <col min="12549" max="12549" width="15" style="91" customWidth="1"/>
    <col min="12550" max="12550" width="18.85546875" style="91" customWidth="1"/>
    <col min="12551" max="12551" width="15.140625" style="91" customWidth="1"/>
    <col min="12552" max="12552" width="19.5703125" style="91" customWidth="1"/>
    <col min="12553" max="12553" width="105" style="91" customWidth="1"/>
    <col min="12554" max="12554" width="179.85546875" style="91" customWidth="1"/>
    <col min="12555" max="12795" width="10.28515625" style="91"/>
    <col min="12796" max="12796" width="10.140625" style="91" customWidth="1"/>
    <col min="12797" max="12797" width="83.140625" style="91" customWidth="1"/>
    <col min="12798" max="12798" width="12.28515625" style="91" customWidth="1"/>
    <col min="12799" max="12799" width="9.85546875" style="91" customWidth="1"/>
    <col min="12800" max="12800" width="10.28515625" style="91" customWidth="1"/>
    <col min="12801" max="12801" width="15.28515625" style="91" customWidth="1"/>
    <col min="12802" max="12802" width="19.5703125" style="91" customWidth="1"/>
    <col min="12803" max="12803" width="15.140625" style="91" customWidth="1"/>
    <col min="12804" max="12804" width="19.85546875" style="91" customWidth="1"/>
    <col min="12805" max="12805" width="15" style="91" customWidth="1"/>
    <col min="12806" max="12806" width="18.85546875" style="91" customWidth="1"/>
    <col min="12807" max="12807" width="15.140625" style="91" customWidth="1"/>
    <col min="12808" max="12808" width="19.5703125" style="91" customWidth="1"/>
    <col min="12809" max="12809" width="105" style="91" customWidth="1"/>
    <col min="12810" max="12810" width="179.85546875" style="91" customWidth="1"/>
    <col min="12811" max="13051" width="10.28515625" style="91"/>
    <col min="13052" max="13052" width="10.140625" style="91" customWidth="1"/>
    <col min="13053" max="13053" width="83.140625" style="91" customWidth="1"/>
    <col min="13054" max="13054" width="12.28515625" style="91" customWidth="1"/>
    <col min="13055" max="13055" width="9.85546875" style="91" customWidth="1"/>
    <col min="13056" max="13056" width="10.28515625" style="91" customWidth="1"/>
    <col min="13057" max="13057" width="15.28515625" style="91" customWidth="1"/>
    <col min="13058" max="13058" width="19.5703125" style="91" customWidth="1"/>
    <col min="13059" max="13059" width="15.140625" style="91" customWidth="1"/>
    <col min="13060" max="13060" width="19.85546875" style="91" customWidth="1"/>
    <col min="13061" max="13061" width="15" style="91" customWidth="1"/>
    <col min="13062" max="13062" width="18.85546875" style="91" customWidth="1"/>
    <col min="13063" max="13063" width="15.140625" style="91" customWidth="1"/>
    <col min="13064" max="13064" width="19.5703125" style="91" customWidth="1"/>
    <col min="13065" max="13065" width="105" style="91" customWidth="1"/>
    <col min="13066" max="13066" width="179.85546875" style="91" customWidth="1"/>
    <col min="13067" max="13307" width="10.28515625" style="91"/>
    <col min="13308" max="13308" width="10.140625" style="91" customWidth="1"/>
    <col min="13309" max="13309" width="83.140625" style="91" customWidth="1"/>
    <col min="13310" max="13310" width="12.28515625" style="91" customWidth="1"/>
    <col min="13311" max="13311" width="9.85546875" style="91" customWidth="1"/>
    <col min="13312" max="13312" width="10.28515625" style="91" customWidth="1"/>
    <col min="13313" max="13313" width="15.28515625" style="91" customWidth="1"/>
    <col min="13314" max="13314" width="19.5703125" style="91" customWidth="1"/>
    <col min="13315" max="13315" width="15.140625" style="91" customWidth="1"/>
    <col min="13316" max="13316" width="19.85546875" style="91" customWidth="1"/>
    <col min="13317" max="13317" width="15" style="91" customWidth="1"/>
    <col min="13318" max="13318" width="18.85546875" style="91" customWidth="1"/>
    <col min="13319" max="13319" width="15.140625" style="91" customWidth="1"/>
    <col min="13320" max="13320" width="19.5703125" style="91" customWidth="1"/>
    <col min="13321" max="13321" width="105" style="91" customWidth="1"/>
    <col min="13322" max="13322" width="179.85546875" style="91" customWidth="1"/>
    <col min="13323" max="13563" width="10.28515625" style="91"/>
    <col min="13564" max="13564" width="10.140625" style="91" customWidth="1"/>
    <col min="13565" max="13565" width="83.140625" style="91" customWidth="1"/>
    <col min="13566" max="13566" width="12.28515625" style="91" customWidth="1"/>
    <col min="13567" max="13567" width="9.85546875" style="91" customWidth="1"/>
    <col min="13568" max="13568" width="10.28515625" style="91" customWidth="1"/>
    <col min="13569" max="13569" width="15.28515625" style="91" customWidth="1"/>
    <col min="13570" max="13570" width="19.5703125" style="91" customWidth="1"/>
    <col min="13571" max="13571" width="15.140625" style="91" customWidth="1"/>
    <col min="13572" max="13572" width="19.85546875" style="91" customWidth="1"/>
    <col min="13573" max="13573" width="15" style="91" customWidth="1"/>
    <col min="13574" max="13574" width="18.85546875" style="91" customWidth="1"/>
    <col min="13575" max="13575" width="15.140625" style="91" customWidth="1"/>
    <col min="13576" max="13576" width="19.5703125" style="91" customWidth="1"/>
    <col min="13577" max="13577" width="105" style="91" customWidth="1"/>
    <col min="13578" max="13578" width="179.85546875" style="91" customWidth="1"/>
    <col min="13579" max="13819" width="10.28515625" style="91"/>
    <col min="13820" max="13820" width="10.140625" style="91" customWidth="1"/>
    <col min="13821" max="13821" width="83.140625" style="91" customWidth="1"/>
    <col min="13822" max="13822" width="12.28515625" style="91" customWidth="1"/>
    <col min="13823" max="13823" width="9.85546875" style="91" customWidth="1"/>
    <col min="13824" max="13824" width="10.28515625" style="91" customWidth="1"/>
    <col min="13825" max="13825" width="15.28515625" style="91" customWidth="1"/>
    <col min="13826" max="13826" width="19.5703125" style="91" customWidth="1"/>
    <col min="13827" max="13827" width="15.140625" style="91" customWidth="1"/>
    <col min="13828" max="13828" width="19.85546875" style="91" customWidth="1"/>
    <col min="13829" max="13829" width="15" style="91" customWidth="1"/>
    <col min="13830" max="13830" width="18.85546875" style="91" customWidth="1"/>
    <col min="13831" max="13831" width="15.140625" style="91" customWidth="1"/>
    <col min="13832" max="13832" width="19.5703125" style="91" customWidth="1"/>
    <col min="13833" max="13833" width="105" style="91" customWidth="1"/>
    <col min="13834" max="13834" width="179.85546875" style="91" customWidth="1"/>
    <col min="13835" max="14075" width="10.28515625" style="91"/>
    <col min="14076" max="14076" width="10.140625" style="91" customWidth="1"/>
    <col min="14077" max="14077" width="83.140625" style="91" customWidth="1"/>
    <col min="14078" max="14078" width="12.28515625" style="91" customWidth="1"/>
    <col min="14079" max="14079" width="9.85546875" style="91" customWidth="1"/>
    <col min="14080" max="14080" width="10.28515625" style="91" customWidth="1"/>
    <col min="14081" max="14081" width="15.28515625" style="91" customWidth="1"/>
    <col min="14082" max="14082" width="19.5703125" style="91" customWidth="1"/>
    <col min="14083" max="14083" width="15.140625" style="91" customWidth="1"/>
    <col min="14084" max="14084" width="19.85546875" style="91" customWidth="1"/>
    <col min="14085" max="14085" width="15" style="91" customWidth="1"/>
    <col min="14086" max="14086" width="18.85546875" style="91" customWidth="1"/>
    <col min="14087" max="14087" width="15.140625" style="91" customWidth="1"/>
    <col min="14088" max="14088" width="19.5703125" style="91" customWidth="1"/>
    <col min="14089" max="14089" width="105" style="91" customWidth="1"/>
    <col min="14090" max="14090" width="179.85546875" style="91" customWidth="1"/>
    <col min="14091" max="14331" width="10.28515625" style="91"/>
    <col min="14332" max="14332" width="10.140625" style="91" customWidth="1"/>
    <col min="14333" max="14333" width="83.140625" style="91" customWidth="1"/>
    <col min="14334" max="14334" width="12.28515625" style="91" customWidth="1"/>
    <col min="14335" max="14335" width="9.85546875" style="91" customWidth="1"/>
    <col min="14336" max="14336" width="10.28515625" style="91" customWidth="1"/>
    <col min="14337" max="14337" width="15.28515625" style="91" customWidth="1"/>
    <col min="14338" max="14338" width="19.5703125" style="91" customWidth="1"/>
    <col min="14339" max="14339" width="15.140625" style="91" customWidth="1"/>
    <col min="14340" max="14340" width="19.85546875" style="91" customWidth="1"/>
    <col min="14341" max="14341" width="15" style="91" customWidth="1"/>
    <col min="14342" max="14342" width="18.85546875" style="91" customWidth="1"/>
    <col min="14343" max="14343" width="15.140625" style="91" customWidth="1"/>
    <col min="14344" max="14344" width="19.5703125" style="91" customWidth="1"/>
    <col min="14345" max="14345" width="105" style="91" customWidth="1"/>
    <col min="14346" max="14346" width="179.85546875" style="91" customWidth="1"/>
    <col min="14347" max="14587" width="10.28515625" style="91"/>
    <col min="14588" max="14588" width="10.140625" style="91" customWidth="1"/>
    <col min="14589" max="14589" width="83.140625" style="91" customWidth="1"/>
    <col min="14590" max="14590" width="12.28515625" style="91" customWidth="1"/>
    <col min="14591" max="14591" width="9.85546875" style="91" customWidth="1"/>
    <col min="14592" max="14592" width="10.28515625" style="91" customWidth="1"/>
    <col min="14593" max="14593" width="15.28515625" style="91" customWidth="1"/>
    <col min="14594" max="14594" width="19.5703125" style="91" customWidth="1"/>
    <col min="14595" max="14595" width="15.140625" style="91" customWidth="1"/>
    <col min="14596" max="14596" width="19.85546875" style="91" customWidth="1"/>
    <col min="14597" max="14597" width="15" style="91" customWidth="1"/>
    <col min="14598" max="14598" width="18.85546875" style="91" customWidth="1"/>
    <col min="14599" max="14599" width="15.140625" style="91" customWidth="1"/>
    <col min="14600" max="14600" width="19.5703125" style="91" customWidth="1"/>
    <col min="14601" max="14601" width="105" style="91" customWidth="1"/>
    <col min="14602" max="14602" width="179.85546875" style="91" customWidth="1"/>
    <col min="14603" max="14843" width="10.28515625" style="91"/>
    <col min="14844" max="14844" width="10.140625" style="91" customWidth="1"/>
    <col min="14845" max="14845" width="83.140625" style="91" customWidth="1"/>
    <col min="14846" max="14846" width="12.28515625" style="91" customWidth="1"/>
    <col min="14847" max="14847" width="9.85546875" style="91" customWidth="1"/>
    <col min="14848" max="14848" width="10.28515625" style="91" customWidth="1"/>
    <col min="14849" max="14849" width="15.28515625" style="91" customWidth="1"/>
    <col min="14850" max="14850" width="19.5703125" style="91" customWidth="1"/>
    <col min="14851" max="14851" width="15.140625" style="91" customWidth="1"/>
    <col min="14852" max="14852" width="19.85546875" style="91" customWidth="1"/>
    <col min="14853" max="14853" width="15" style="91" customWidth="1"/>
    <col min="14854" max="14854" width="18.85546875" style="91" customWidth="1"/>
    <col min="14855" max="14855" width="15.140625" style="91" customWidth="1"/>
    <col min="14856" max="14856" width="19.5703125" style="91" customWidth="1"/>
    <col min="14857" max="14857" width="105" style="91" customWidth="1"/>
    <col min="14858" max="14858" width="179.85546875" style="91" customWidth="1"/>
    <col min="14859" max="15099" width="10.28515625" style="91"/>
    <col min="15100" max="15100" width="10.140625" style="91" customWidth="1"/>
    <col min="15101" max="15101" width="83.140625" style="91" customWidth="1"/>
    <col min="15102" max="15102" width="12.28515625" style="91" customWidth="1"/>
    <col min="15103" max="15103" width="9.85546875" style="91" customWidth="1"/>
    <col min="15104" max="15104" width="10.28515625" style="91" customWidth="1"/>
    <col min="15105" max="15105" width="15.28515625" style="91" customWidth="1"/>
    <col min="15106" max="15106" width="19.5703125" style="91" customWidth="1"/>
    <col min="15107" max="15107" width="15.140625" style="91" customWidth="1"/>
    <col min="15108" max="15108" width="19.85546875" style="91" customWidth="1"/>
    <col min="15109" max="15109" width="15" style="91" customWidth="1"/>
    <col min="15110" max="15110" width="18.85546875" style="91" customWidth="1"/>
    <col min="15111" max="15111" width="15.140625" style="91" customWidth="1"/>
    <col min="15112" max="15112" width="19.5703125" style="91" customWidth="1"/>
    <col min="15113" max="15113" width="105" style="91" customWidth="1"/>
    <col min="15114" max="15114" width="179.85546875" style="91" customWidth="1"/>
    <col min="15115" max="15355" width="10.28515625" style="91"/>
    <col min="15356" max="15356" width="10.140625" style="91" customWidth="1"/>
    <col min="15357" max="15357" width="83.140625" style="91" customWidth="1"/>
    <col min="15358" max="15358" width="12.28515625" style="91" customWidth="1"/>
    <col min="15359" max="15359" width="9.85546875" style="91" customWidth="1"/>
    <col min="15360" max="15360" width="10.28515625" style="91" customWidth="1"/>
    <col min="15361" max="15361" width="15.28515625" style="91" customWidth="1"/>
    <col min="15362" max="15362" width="19.5703125" style="91" customWidth="1"/>
    <col min="15363" max="15363" width="15.140625" style="91" customWidth="1"/>
    <col min="15364" max="15364" width="19.85546875" style="91" customWidth="1"/>
    <col min="15365" max="15365" width="15" style="91" customWidth="1"/>
    <col min="15366" max="15366" width="18.85546875" style="91" customWidth="1"/>
    <col min="15367" max="15367" width="15.140625" style="91" customWidth="1"/>
    <col min="15368" max="15368" width="19.5703125" style="91" customWidth="1"/>
    <col min="15369" max="15369" width="105" style="91" customWidth="1"/>
    <col min="15370" max="15370" width="179.85546875" style="91" customWidth="1"/>
    <col min="15371" max="15611" width="10.28515625" style="91"/>
    <col min="15612" max="15612" width="10.140625" style="91" customWidth="1"/>
    <col min="15613" max="15613" width="83.140625" style="91" customWidth="1"/>
    <col min="15614" max="15614" width="12.28515625" style="91" customWidth="1"/>
    <col min="15615" max="15615" width="9.85546875" style="91" customWidth="1"/>
    <col min="15616" max="15616" width="10.28515625" style="91" customWidth="1"/>
    <col min="15617" max="15617" width="15.28515625" style="91" customWidth="1"/>
    <col min="15618" max="15618" width="19.5703125" style="91" customWidth="1"/>
    <col min="15619" max="15619" width="15.140625" style="91" customWidth="1"/>
    <col min="15620" max="15620" width="19.85546875" style="91" customWidth="1"/>
    <col min="15621" max="15621" width="15" style="91" customWidth="1"/>
    <col min="15622" max="15622" width="18.85546875" style="91" customWidth="1"/>
    <col min="15623" max="15623" width="15.140625" style="91" customWidth="1"/>
    <col min="15624" max="15624" width="19.5703125" style="91" customWidth="1"/>
    <col min="15625" max="15625" width="105" style="91" customWidth="1"/>
    <col min="15626" max="15626" width="179.85546875" style="91" customWidth="1"/>
    <col min="15627" max="15867" width="10.28515625" style="91"/>
    <col min="15868" max="15868" width="10.140625" style="91" customWidth="1"/>
    <col min="15869" max="15869" width="83.140625" style="91" customWidth="1"/>
    <col min="15870" max="15870" width="12.28515625" style="91" customWidth="1"/>
    <col min="15871" max="15871" width="9.85546875" style="91" customWidth="1"/>
    <col min="15872" max="15872" width="10.28515625" style="91" customWidth="1"/>
    <col min="15873" max="15873" width="15.28515625" style="91" customWidth="1"/>
    <col min="15874" max="15874" width="19.5703125" style="91" customWidth="1"/>
    <col min="15875" max="15875" width="15.140625" style="91" customWidth="1"/>
    <col min="15876" max="15876" width="19.85546875" style="91" customWidth="1"/>
    <col min="15877" max="15877" width="15" style="91" customWidth="1"/>
    <col min="15878" max="15878" width="18.85546875" style="91" customWidth="1"/>
    <col min="15879" max="15879" width="15.140625" style="91" customWidth="1"/>
    <col min="15880" max="15880" width="19.5703125" style="91" customWidth="1"/>
    <col min="15881" max="15881" width="105" style="91" customWidth="1"/>
    <col min="15882" max="15882" width="179.85546875" style="91" customWidth="1"/>
    <col min="15883" max="16123" width="10.28515625" style="91"/>
    <col min="16124" max="16124" width="10.140625" style="91" customWidth="1"/>
    <col min="16125" max="16125" width="83.140625" style="91" customWidth="1"/>
    <col min="16126" max="16126" width="12.28515625" style="91" customWidth="1"/>
    <col min="16127" max="16127" width="9.85546875" style="91" customWidth="1"/>
    <col min="16128" max="16128" width="10.28515625" style="91" customWidth="1"/>
    <col min="16129" max="16129" width="15.28515625" style="91" customWidth="1"/>
    <col min="16130" max="16130" width="19.5703125" style="91" customWidth="1"/>
    <col min="16131" max="16131" width="15.140625" style="91" customWidth="1"/>
    <col min="16132" max="16132" width="19.85546875" style="91" customWidth="1"/>
    <col min="16133" max="16133" width="15" style="91" customWidth="1"/>
    <col min="16134" max="16134" width="18.85546875" style="91" customWidth="1"/>
    <col min="16135" max="16135" width="15.140625" style="91" customWidth="1"/>
    <col min="16136" max="16136" width="19.5703125" style="91" customWidth="1"/>
    <col min="16137" max="16137" width="105" style="91" customWidth="1"/>
    <col min="16138" max="16138" width="179.85546875" style="91" customWidth="1"/>
    <col min="16139" max="16384" width="10.28515625" style="91"/>
  </cols>
  <sheetData>
    <row r="1" spans="1:47">
      <c r="A1" s="90"/>
      <c r="B1" s="90"/>
      <c r="C1" s="90"/>
      <c r="D1" s="90"/>
      <c r="E1" s="90"/>
      <c r="F1" s="90"/>
      <c r="G1" s="90"/>
      <c r="H1" s="90"/>
      <c r="J1" s="92"/>
      <c r="K1" s="92"/>
      <c r="L1" s="92"/>
      <c r="M1" s="92"/>
      <c r="N1" s="92"/>
      <c r="O1" s="92"/>
      <c r="P1" s="92"/>
      <c r="Q1" s="90"/>
      <c r="R1" s="90"/>
      <c r="S1" s="90"/>
      <c r="T1" s="90"/>
      <c r="U1" s="90"/>
      <c r="V1" s="90"/>
      <c r="W1" s="92"/>
      <c r="X1" s="90"/>
      <c r="Y1" s="90"/>
      <c r="Z1" s="90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O1" s="92"/>
      <c r="AP1" s="92"/>
      <c r="AQ1" s="92"/>
      <c r="AR1" s="92"/>
      <c r="AS1" s="92"/>
      <c r="AT1" s="92"/>
      <c r="AU1" s="92"/>
    </row>
    <row r="2" spans="1:47" ht="78.75" customHeight="1">
      <c r="A2" s="90"/>
      <c r="B2" s="90"/>
      <c r="C2" s="118"/>
      <c r="D2" s="118"/>
      <c r="E2" s="118"/>
      <c r="F2" s="254" t="s">
        <v>418</v>
      </c>
      <c r="G2" s="254"/>
      <c r="H2" s="254"/>
      <c r="J2" s="92"/>
      <c r="K2" s="92"/>
      <c r="L2" s="92"/>
      <c r="M2" s="92"/>
      <c r="N2" s="92"/>
      <c r="O2" s="92"/>
      <c r="P2" s="92"/>
      <c r="Q2" s="90"/>
      <c r="R2" s="90"/>
      <c r="S2" s="90"/>
      <c r="T2" s="90"/>
      <c r="U2" s="90"/>
      <c r="V2" s="90"/>
      <c r="W2" s="92"/>
      <c r="X2" s="90"/>
      <c r="Y2" s="90"/>
      <c r="Z2" s="90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O2" s="92"/>
      <c r="AP2" s="92"/>
      <c r="AQ2" s="92"/>
      <c r="AR2" s="92"/>
      <c r="AS2" s="92"/>
      <c r="AT2" s="92"/>
      <c r="AU2" s="92"/>
    </row>
    <row r="3" spans="1:47">
      <c r="A3" s="90"/>
      <c r="B3" s="90"/>
      <c r="C3" s="90"/>
      <c r="D3" s="90"/>
      <c r="E3" s="90"/>
      <c r="F3" s="90"/>
      <c r="G3" s="90"/>
      <c r="H3" s="90"/>
      <c r="J3" s="92"/>
      <c r="K3" s="92"/>
      <c r="L3" s="92"/>
      <c r="M3" s="92"/>
      <c r="N3" s="92"/>
      <c r="O3" s="92"/>
      <c r="P3" s="92"/>
      <c r="Q3" s="90"/>
      <c r="R3" s="90"/>
      <c r="S3" s="90"/>
      <c r="T3" s="90"/>
      <c r="U3" s="90"/>
      <c r="V3" s="90"/>
      <c r="W3" s="92"/>
      <c r="X3" s="90"/>
      <c r="Y3" s="90"/>
      <c r="Z3" s="90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O3" s="92"/>
      <c r="AP3" s="92"/>
      <c r="AQ3" s="92"/>
      <c r="AR3" s="92"/>
      <c r="AS3" s="92"/>
      <c r="AT3" s="92"/>
      <c r="AU3" s="92"/>
    </row>
    <row r="4" spans="1:47">
      <c r="A4" s="90"/>
      <c r="B4" s="90"/>
      <c r="C4" s="90"/>
      <c r="D4" s="90"/>
      <c r="E4" s="90"/>
      <c r="F4" s="90"/>
      <c r="G4" s="90"/>
      <c r="H4" s="90"/>
      <c r="J4" s="92"/>
      <c r="K4" s="92"/>
      <c r="L4" s="92"/>
      <c r="M4" s="92"/>
      <c r="N4" s="92"/>
      <c r="O4" s="92"/>
      <c r="P4" s="92"/>
      <c r="Q4" s="90"/>
      <c r="R4" s="90"/>
      <c r="S4" s="90"/>
      <c r="T4" s="90"/>
      <c r="U4" s="90"/>
      <c r="V4" s="90"/>
      <c r="W4" s="92"/>
      <c r="X4" s="90"/>
      <c r="Y4" s="90"/>
      <c r="Z4" s="90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O4" s="92"/>
      <c r="AP4" s="92"/>
      <c r="AQ4" s="92"/>
      <c r="AR4" s="92"/>
      <c r="AS4" s="92"/>
      <c r="AT4" s="92"/>
      <c r="AU4" s="92"/>
    </row>
    <row r="5" spans="1:47" ht="20.25" customHeight="1">
      <c r="A5" s="257" t="s">
        <v>333</v>
      </c>
      <c r="B5" s="257"/>
      <c r="C5" s="257"/>
      <c r="D5" s="257"/>
      <c r="E5" s="257"/>
      <c r="F5" s="257"/>
      <c r="G5" s="257"/>
      <c r="H5" s="257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</row>
    <row r="6" spans="1:47" ht="15.75" customHeight="1">
      <c r="A6" s="258" t="s">
        <v>354</v>
      </c>
      <c r="B6" s="258"/>
      <c r="C6" s="258"/>
      <c r="D6" s="258"/>
      <c r="E6" s="258"/>
      <c r="F6" s="258"/>
      <c r="G6" s="258"/>
      <c r="H6" s="258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2"/>
      <c r="AP6" s="92"/>
      <c r="AQ6" s="92"/>
      <c r="AR6" s="92"/>
      <c r="AS6" s="92"/>
      <c r="AT6" s="92"/>
      <c r="AU6" s="92"/>
    </row>
    <row r="7" spans="1:47" ht="9" customHeight="1">
      <c r="A7" s="259"/>
      <c r="B7" s="259"/>
      <c r="C7" s="259"/>
      <c r="D7" s="259"/>
      <c r="E7" s="259"/>
      <c r="F7" s="259"/>
      <c r="G7" s="259"/>
      <c r="H7" s="259"/>
    </row>
    <row r="8" spans="1:47" ht="21.75" customHeight="1">
      <c r="A8" s="260" t="s">
        <v>521</v>
      </c>
      <c r="B8" s="260"/>
      <c r="C8" s="260"/>
      <c r="D8" s="260"/>
      <c r="E8" s="260"/>
      <c r="F8" s="260"/>
      <c r="G8" s="260"/>
      <c r="H8" s="260"/>
    </row>
    <row r="9" spans="1:47">
      <c r="A9" s="261" t="s">
        <v>0</v>
      </c>
      <c r="B9" s="261"/>
      <c r="C9" s="261"/>
      <c r="D9" s="261"/>
      <c r="E9" s="261"/>
      <c r="F9" s="261"/>
      <c r="G9" s="261"/>
      <c r="H9" s="261"/>
    </row>
    <row r="10" spans="1:47" ht="18" customHeight="1">
      <c r="A10" s="262"/>
      <c r="B10" s="262"/>
      <c r="C10" s="262"/>
      <c r="D10" s="262"/>
      <c r="E10" s="262"/>
      <c r="F10" s="262"/>
      <c r="G10" s="262"/>
      <c r="H10" s="262"/>
    </row>
    <row r="11" spans="1:47">
      <c r="A11" s="263" t="s">
        <v>355</v>
      </c>
      <c r="B11" s="263"/>
      <c r="C11" s="263"/>
      <c r="D11" s="263"/>
      <c r="E11" s="263"/>
      <c r="F11" s="263"/>
      <c r="G11" s="263"/>
      <c r="H11" s="263"/>
    </row>
    <row r="12" spans="1:47">
      <c r="A12" s="95"/>
      <c r="B12" s="95"/>
      <c r="C12" s="95"/>
      <c r="D12" s="95"/>
      <c r="E12" s="95"/>
      <c r="F12" s="95"/>
      <c r="G12" s="95"/>
      <c r="H12" s="96" t="s">
        <v>356</v>
      </c>
    </row>
    <row r="13" spans="1:47" ht="33" customHeight="1">
      <c r="A13" s="264" t="s">
        <v>357</v>
      </c>
      <c r="B13" s="265" t="s">
        <v>358</v>
      </c>
      <c r="C13" s="97" t="s">
        <v>232</v>
      </c>
      <c r="D13" s="97" t="s">
        <v>233</v>
      </c>
      <c r="E13" s="97" t="s">
        <v>234</v>
      </c>
      <c r="F13" s="97" t="s">
        <v>235</v>
      </c>
      <c r="G13" s="97" t="s">
        <v>236</v>
      </c>
      <c r="H13" s="97" t="s">
        <v>237</v>
      </c>
    </row>
    <row r="14" spans="1:47" ht="44.25" customHeight="1">
      <c r="A14" s="264"/>
      <c r="B14" s="265"/>
      <c r="C14" s="98" t="s">
        <v>238</v>
      </c>
      <c r="D14" s="98" t="s">
        <v>238</v>
      </c>
      <c r="E14" s="98" t="s">
        <v>238</v>
      </c>
      <c r="F14" s="98" t="s">
        <v>238</v>
      </c>
      <c r="G14" s="98" t="s">
        <v>238</v>
      </c>
      <c r="H14" s="98" t="s">
        <v>10</v>
      </c>
    </row>
    <row r="15" spans="1:47">
      <c r="A15" s="99">
        <v>1</v>
      </c>
      <c r="B15" s="100">
        <v>2</v>
      </c>
      <c r="C15" s="99" t="s">
        <v>406</v>
      </c>
      <c r="D15" s="99" t="s">
        <v>407</v>
      </c>
      <c r="E15" s="99" t="s">
        <v>359</v>
      </c>
      <c r="F15" s="99" t="s">
        <v>408</v>
      </c>
      <c r="G15" s="99" t="s">
        <v>409</v>
      </c>
      <c r="H15" s="99" t="s">
        <v>360</v>
      </c>
    </row>
    <row r="16" spans="1:47" ht="31.5" customHeight="1">
      <c r="A16" s="266" t="s">
        <v>361</v>
      </c>
      <c r="B16" s="266"/>
      <c r="C16" s="175">
        <f>C17+C35</f>
        <v>7.7320000000000002</v>
      </c>
      <c r="D16" s="175">
        <f t="shared" ref="D16:G16" si="0">D17+D35</f>
        <v>7.8460000000000001</v>
      </c>
      <c r="E16" s="175">
        <f t="shared" si="0"/>
        <v>6.83</v>
      </c>
      <c r="F16" s="175">
        <f t="shared" si="0"/>
        <v>6.68</v>
      </c>
      <c r="G16" s="175">
        <f t="shared" si="0"/>
        <v>6.8859999999999992</v>
      </c>
      <c r="H16" s="175">
        <f>SUM(C16:G16)</f>
        <v>35.974000000000004</v>
      </c>
    </row>
    <row r="17" spans="1:8">
      <c r="A17" s="102" t="s">
        <v>362</v>
      </c>
      <c r="B17" s="103" t="s">
        <v>363</v>
      </c>
      <c r="C17" s="175">
        <f>C18+C26</f>
        <v>7.7320000000000002</v>
      </c>
      <c r="D17" s="175">
        <f t="shared" ref="D17:G17" si="1">D18+D26</f>
        <v>7.8460000000000001</v>
      </c>
      <c r="E17" s="175">
        <f t="shared" si="1"/>
        <v>6.83</v>
      </c>
      <c r="F17" s="175">
        <f t="shared" si="1"/>
        <v>6.68</v>
      </c>
      <c r="G17" s="175">
        <f t="shared" si="1"/>
        <v>6.8859999999999992</v>
      </c>
      <c r="H17" s="175">
        <f t="shared" ref="H17:H46" si="2">SUM(C17:G17)</f>
        <v>35.974000000000004</v>
      </c>
    </row>
    <row r="18" spans="1:8">
      <c r="A18" s="102" t="s">
        <v>23</v>
      </c>
      <c r="B18" s="104" t="s">
        <v>364</v>
      </c>
      <c r="C18" s="175">
        <f>C19</f>
        <v>3.77</v>
      </c>
      <c r="D18" s="175">
        <f t="shared" ref="D18:G19" si="3">D19</f>
        <v>3.8340000000000001</v>
      </c>
      <c r="E18" s="175">
        <f t="shared" si="3"/>
        <v>2.589</v>
      </c>
      <c r="F18" s="175">
        <f t="shared" si="3"/>
        <v>2.0310000000000001</v>
      </c>
      <c r="G18" s="175">
        <f t="shared" si="3"/>
        <v>2.1320000000000001</v>
      </c>
      <c r="H18" s="175">
        <f t="shared" si="2"/>
        <v>14.356</v>
      </c>
    </row>
    <row r="19" spans="1:8">
      <c r="A19" s="102" t="s">
        <v>25</v>
      </c>
      <c r="B19" s="105" t="s">
        <v>365</v>
      </c>
      <c r="C19" s="175">
        <f>C20</f>
        <v>3.77</v>
      </c>
      <c r="D19" s="175">
        <f t="shared" si="3"/>
        <v>3.8340000000000001</v>
      </c>
      <c r="E19" s="175">
        <f t="shared" si="3"/>
        <v>2.589</v>
      </c>
      <c r="F19" s="175">
        <f t="shared" si="3"/>
        <v>2.0310000000000001</v>
      </c>
      <c r="G19" s="175">
        <f t="shared" si="3"/>
        <v>2.1320000000000001</v>
      </c>
      <c r="H19" s="175">
        <f t="shared" si="2"/>
        <v>14.356</v>
      </c>
    </row>
    <row r="20" spans="1:8">
      <c r="A20" s="102" t="s">
        <v>27</v>
      </c>
      <c r="B20" s="105" t="s">
        <v>366</v>
      </c>
      <c r="C20" s="175">
        <v>3.77</v>
      </c>
      <c r="D20" s="175">
        <v>3.8340000000000001</v>
      </c>
      <c r="E20" s="175">
        <v>2.589</v>
      </c>
      <c r="F20" s="175">
        <v>2.0310000000000001</v>
      </c>
      <c r="G20" s="175">
        <v>2.1320000000000001</v>
      </c>
      <c r="H20" s="175">
        <f>SUM(C20:G20)</f>
        <v>14.356</v>
      </c>
    </row>
    <row r="21" spans="1:8" ht="18.75" customHeight="1">
      <c r="A21" s="102" t="s">
        <v>33</v>
      </c>
      <c r="B21" s="105" t="s">
        <v>367</v>
      </c>
      <c r="C21" s="101"/>
      <c r="D21" s="101"/>
      <c r="E21" s="101"/>
      <c r="F21" s="101"/>
      <c r="G21" s="101"/>
      <c r="H21" s="101">
        <f t="shared" si="2"/>
        <v>0</v>
      </c>
    </row>
    <row r="22" spans="1:8" ht="19.5" customHeight="1">
      <c r="A22" s="102" t="s">
        <v>39</v>
      </c>
      <c r="B22" s="105" t="s">
        <v>368</v>
      </c>
      <c r="C22" s="101"/>
      <c r="D22" s="101"/>
      <c r="E22" s="101"/>
      <c r="F22" s="101"/>
      <c r="G22" s="101"/>
      <c r="H22" s="101">
        <f t="shared" si="2"/>
        <v>0</v>
      </c>
    </row>
    <row r="23" spans="1:8" ht="31.5">
      <c r="A23" s="102" t="s">
        <v>41</v>
      </c>
      <c r="B23" s="106" t="s">
        <v>369</v>
      </c>
      <c r="C23" s="101"/>
      <c r="D23" s="101"/>
      <c r="E23" s="101"/>
      <c r="F23" s="101"/>
      <c r="G23" s="101"/>
      <c r="H23" s="175">
        <f t="shared" si="2"/>
        <v>0</v>
      </c>
    </row>
    <row r="24" spans="1:8">
      <c r="A24" s="102" t="s">
        <v>46</v>
      </c>
      <c r="B24" s="106" t="s">
        <v>370</v>
      </c>
      <c r="C24" s="101"/>
      <c r="D24" s="101"/>
      <c r="E24" s="101"/>
      <c r="F24" s="101"/>
      <c r="G24" s="101"/>
      <c r="H24" s="175">
        <f t="shared" si="2"/>
        <v>0</v>
      </c>
    </row>
    <row r="25" spans="1:8">
      <c r="A25" s="102" t="s">
        <v>48</v>
      </c>
      <c r="B25" s="105" t="s">
        <v>371</v>
      </c>
      <c r="C25" s="101"/>
      <c r="D25" s="101"/>
      <c r="E25" s="101"/>
      <c r="F25" s="101"/>
      <c r="G25" s="101"/>
      <c r="H25" s="175">
        <f t="shared" si="2"/>
        <v>0</v>
      </c>
    </row>
    <row r="26" spans="1:8">
      <c r="A26" s="102" t="s">
        <v>54</v>
      </c>
      <c r="B26" s="105" t="s">
        <v>372</v>
      </c>
      <c r="C26" s="175">
        <f>C27</f>
        <v>3.9620000000000002</v>
      </c>
      <c r="D26" s="175">
        <f t="shared" ref="D26:G27" si="4">D27</f>
        <v>4.0119999999999996</v>
      </c>
      <c r="E26" s="175">
        <f t="shared" si="4"/>
        <v>4.2409999999999997</v>
      </c>
      <c r="F26" s="175">
        <f t="shared" si="4"/>
        <v>4.649</v>
      </c>
      <c r="G26" s="175">
        <f t="shared" si="4"/>
        <v>4.7539999999999996</v>
      </c>
      <c r="H26" s="175">
        <f t="shared" si="2"/>
        <v>21.618000000000002</v>
      </c>
    </row>
    <row r="27" spans="1:8">
      <c r="A27" s="102" t="s">
        <v>56</v>
      </c>
      <c r="B27" s="105" t="s">
        <v>373</v>
      </c>
      <c r="C27" s="175">
        <f>C28</f>
        <v>3.9620000000000002</v>
      </c>
      <c r="D27" s="175">
        <f t="shared" si="4"/>
        <v>4.0119999999999996</v>
      </c>
      <c r="E27" s="175">
        <f t="shared" si="4"/>
        <v>4.2409999999999997</v>
      </c>
      <c r="F27" s="175">
        <f t="shared" si="4"/>
        <v>4.649</v>
      </c>
      <c r="G27" s="175">
        <f t="shared" si="4"/>
        <v>4.7539999999999996</v>
      </c>
      <c r="H27" s="175">
        <f t="shared" si="2"/>
        <v>21.618000000000002</v>
      </c>
    </row>
    <row r="28" spans="1:8">
      <c r="A28" s="102" t="s">
        <v>58</v>
      </c>
      <c r="B28" s="106" t="s">
        <v>374</v>
      </c>
      <c r="C28" s="175">
        <v>3.9620000000000002</v>
      </c>
      <c r="D28" s="175">
        <v>4.0119999999999996</v>
      </c>
      <c r="E28" s="175">
        <v>4.2409999999999997</v>
      </c>
      <c r="F28" s="175">
        <v>4.649</v>
      </c>
      <c r="G28" s="175">
        <v>4.7539999999999996</v>
      </c>
      <c r="H28" s="175">
        <f t="shared" si="2"/>
        <v>21.618000000000002</v>
      </c>
    </row>
    <row r="29" spans="1:8">
      <c r="A29" s="102" t="s">
        <v>63</v>
      </c>
      <c r="B29" s="105" t="s">
        <v>375</v>
      </c>
      <c r="C29" s="101"/>
      <c r="D29" s="101"/>
      <c r="E29" s="101"/>
      <c r="F29" s="101"/>
      <c r="G29" s="101"/>
      <c r="H29" s="101">
        <f t="shared" si="2"/>
        <v>0</v>
      </c>
    </row>
    <row r="30" spans="1:8">
      <c r="A30" s="102" t="s">
        <v>69</v>
      </c>
      <c r="B30" s="105" t="s">
        <v>376</v>
      </c>
      <c r="C30" s="101"/>
      <c r="D30" s="101"/>
      <c r="E30" s="101"/>
      <c r="F30" s="101"/>
      <c r="G30" s="101"/>
      <c r="H30" s="101">
        <f t="shared" si="2"/>
        <v>0</v>
      </c>
    </row>
    <row r="31" spans="1:8">
      <c r="A31" s="102" t="s">
        <v>71</v>
      </c>
      <c r="B31" s="106" t="s">
        <v>374</v>
      </c>
      <c r="C31" s="101"/>
      <c r="D31" s="101"/>
      <c r="E31" s="101"/>
      <c r="F31" s="101"/>
      <c r="G31" s="101"/>
      <c r="H31" s="101">
        <f t="shared" si="2"/>
        <v>0</v>
      </c>
    </row>
    <row r="32" spans="1:8">
      <c r="A32" s="102" t="s">
        <v>93</v>
      </c>
      <c r="B32" s="104" t="s">
        <v>377</v>
      </c>
      <c r="C32" s="101"/>
      <c r="D32" s="101"/>
      <c r="E32" s="101"/>
      <c r="F32" s="101"/>
      <c r="G32" s="101"/>
      <c r="H32" s="101">
        <f t="shared" si="2"/>
        <v>0</v>
      </c>
    </row>
    <row r="33" spans="1:40">
      <c r="A33" s="102" t="s">
        <v>99</v>
      </c>
      <c r="B33" s="104" t="s">
        <v>378</v>
      </c>
      <c r="C33" s="101"/>
      <c r="D33" s="101"/>
      <c r="E33" s="101"/>
      <c r="F33" s="101"/>
      <c r="G33" s="101"/>
      <c r="H33" s="101">
        <f t="shared" si="2"/>
        <v>0</v>
      </c>
    </row>
    <row r="34" spans="1:40" ht="18.75">
      <c r="A34" s="102" t="s">
        <v>379</v>
      </c>
      <c r="B34" s="105" t="s">
        <v>380</v>
      </c>
      <c r="C34" s="101"/>
      <c r="D34" s="101"/>
      <c r="E34" s="101"/>
      <c r="F34" s="101"/>
      <c r="G34" s="101"/>
      <c r="H34" s="101">
        <f t="shared" si="2"/>
        <v>0</v>
      </c>
      <c r="I34" s="107"/>
      <c r="J34" s="108"/>
    </row>
    <row r="35" spans="1:40">
      <c r="A35" s="102" t="s">
        <v>381</v>
      </c>
      <c r="B35" s="103" t="s">
        <v>382</v>
      </c>
      <c r="C35" s="101"/>
      <c r="D35" s="101"/>
      <c r="E35" s="101"/>
      <c r="F35" s="101"/>
      <c r="G35" s="101"/>
      <c r="H35" s="101">
        <f t="shared" si="2"/>
        <v>0</v>
      </c>
    </row>
    <row r="36" spans="1:40">
      <c r="A36" s="102" t="s">
        <v>383</v>
      </c>
      <c r="B36" s="104" t="s">
        <v>384</v>
      </c>
      <c r="C36" s="101"/>
      <c r="D36" s="101"/>
      <c r="E36" s="101"/>
      <c r="F36" s="101"/>
      <c r="G36" s="101"/>
      <c r="H36" s="101">
        <f t="shared" si="2"/>
        <v>0</v>
      </c>
    </row>
    <row r="37" spans="1:40">
      <c r="A37" s="102" t="s">
        <v>385</v>
      </c>
      <c r="B37" s="104" t="s">
        <v>386</v>
      </c>
      <c r="C37" s="101"/>
      <c r="D37" s="101"/>
      <c r="E37" s="101"/>
      <c r="F37" s="101"/>
      <c r="G37" s="101"/>
      <c r="H37" s="101">
        <f t="shared" si="2"/>
        <v>0</v>
      </c>
    </row>
    <row r="38" spans="1:40">
      <c r="A38" s="102" t="s">
        <v>387</v>
      </c>
      <c r="B38" s="104" t="s">
        <v>388</v>
      </c>
      <c r="C38" s="101"/>
      <c r="D38" s="101"/>
      <c r="E38" s="101"/>
      <c r="F38" s="101"/>
      <c r="G38" s="101"/>
      <c r="H38" s="101">
        <f t="shared" si="2"/>
        <v>0</v>
      </c>
    </row>
    <row r="39" spans="1:40">
      <c r="A39" s="102" t="s">
        <v>389</v>
      </c>
      <c r="B39" s="104" t="s">
        <v>390</v>
      </c>
      <c r="C39" s="101"/>
      <c r="D39" s="101"/>
      <c r="E39" s="101"/>
      <c r="F39" s="101"/>
      <c r="G39" s="101"/>
      <c r="H39" s="101">
        <f t="shared" si="2"/>
        <v>0</v>
      </c>
    </row>
    <row r="40" spans="1:40">
      <c r="A40" s="102" t="s">
        <v>391</v>
      </c>
      <c r="B40" s="104" t="s">
        <v>392</v>
      </c>
      <c r="C40" s="101"/>
      <c r="D40" s="101"/>
      <c r="E40" s="101"/>
      <c r="F40" s="101"/>
      <c r="G40" s="101"/>
      <c r="H40" s="101">
        <f t="shared" si="2"/>
        <v>0</v>
      </c>
    </row>
    <row r="41" spans="1:40">
      <c r="A41" s="102" t="s">
        <v>393</v>
      </c>
      <c r="B41" s="105" t="s">
        <v>394</v>
      </c>
      <c r="C41" s="101"/>
      <c r="D41" s="101"/>
      <c r="E41" s="101"/>
      <c r="F41" s="101"/>
      <c r="G41" s="101"/>
      <c r="H41" s="101">
        <f t="shared" si="2"/>
        <v>0</v>
      </c>
    </row>
    <row r="42" spans="1:40" ht="20.25" customHeight="1">
      <c r="A42" s="102" t="s">
        <v>395</v>
      </c>
      <c r="B42" s="106" t="s">
        <v>396</v>
      </c>
      <c r="C42" s="101"/>
      <c r="D42" s="101"/>
      <c r="E42" s="101"/>
      <c r="F42" s="101"/>
      <c r="G42" s="101"/>
      <c r="H42" s="101">
        <f t="shared" si="2"/>
        <v>0</v>
      </c>
    </row>
    <row r="43" spans="1:40" ht="31.5">
      <c r="A43" s="102" t="s">
        <v>397</v>
      </c>
      <c r="B43" s="105" t="s">
        <v>398</v>
      </c>
      <c r="C43" s="101"/>
      <c r="D43" s="101"/>
      <c r="E43" s="101"/>
      <c r="F43" s="101"/>
      <c r="G43" s="101"/>
      <c r="H43" s="101">
        <f t="shared" si="2"/>
        <v>0</v>
      </c>
    </row>
    <row r="44" spans="1:40" ht="31.5">
      <c r="A44" s="102" t="s">
        <v>399</v>
      </c>
      <c r="B44" s="106" t="s">
        <v>400</v>
      </c>
      <c r="C44" s="101"/>
      <c r="D44" s="101"/>
      <c r="E44" s="101"/>
      <c r="F44" s="101"/>
      <c r="G44" s="101"/>
      <c r="H44" s="101">
        <f t="shared" si="2"/>
        <v>0</v>
      </c>
    </row>
    <row r="45" spans="1:40">
      <c r="A45" s="102" t="s">
        <v>401</v>
      </c>
      <c r="B45" s="104" t="s">
        <v>402</v>
      </c>
      <c r="C45" s="101"/>
      <c r="D45" s="101"/>
      <c r="E45" s="101"/>
      <c r="F45" s="101"/>
      <c r="G45" s="101"/>
      <c r="H45" s="101">
        <f t="shared" si="2"/>
        <v>0</v>
      </c>
    </row>
    <row r="46" spans="1:40">
      <c r="A46" s="102" t="s">
        <v>403</v>
      </c>
      <c r="B46" s="104" t="s">
        <v>404</v>
      </c>
      <c r="C46" s="101"/>
      <c r="D46" s="101"/>
      <c r="E46" s="101"/>
      <c r="F46" s="101"/>
      <c r="G46" s="101"/>
      <c r="H46" s="101">
        <f t="shared" si="2"/>
        <v>0</v>
      </c>
    </row>
    <row r="47" spans="1:40">
      <c r="A47" s="109"/>
      <c r="B47" s="110"/>
      <c r="C47" s="110"/>
      <c r="D47" s="110"/>
      <c r="E47" s="110"/>
      <c r="F47" s="110"/>
      <c r="G47" s="110"/>
      <c r="H47" s="110"/>
    </row>
    <row r="48" spans="1:40">
      <c r="A48" s="119" t="s">
        <v>113</v>
      </c>
      <c r="B48" s="111"/>
      <c r="C48" s="111"/>
      <c r="D48" s="111"/>
      <c r="E48" s="111"/>
      <c r="F48" s="111"/>
      <c r="G48" s="111"/>
      <c r="H48" s="111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</row>
    <row r="49" spans="1:40" ht="36.75" customHeight="1">
      <c r="A49" s="256"/>
      <c r="B49" s="256"/>
      <c r="C49" s="256"/>
      <c r="D49" s="256"/>
      <c r="E49" s="256"/>
      <c r="F49" s="256"/>
      <c r="G49" s="256"/>
      <c r="H49" s="256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</row>
    <row r="50" spans="1:40">
      <c r="A50" s="113"/>
      <c r="B50" s="113"/>
      <c r="C50" s="113"/>
      <c r="D50" s="113"/>
      <c r="E50" s="113"/>
      <c r="F50" s="113"/>
      <c r="G50" s="113"/>
      <c r="H50" s="113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</row>
    <row r="51" spans="1:40">
      <c r="A51" s="113"/>
      <c r="B51" s="113"/>
      <c r="C51" s="113"/>
      <c r="D51" s="113"/>
      <c r="E51" s="113"/>
      <c r="F51" s="113"/>
      <c r="G51" s="113"/>
      <c r="H51" s="113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</row>
    <row r="52" spans="1:40">
      <c r="A52" s="115"/>
      <c r="B52" s="115"/>
      <c r="C52" s="115"/>
      <c r="D52" s="115"/>
      <c r="E52" s="115"/>
      <c r="F52" s="115"/>
      <c r="G52" s="115"/>
      <c r="H52" s="115"/>
      <c r="I52" s="114"/>
    </row>
    <row r="53" spans="1:40">
      <c r="A53" s="255" t="s">
        <v>405</v>
      </c>
      <c r="B53" s="255"/>
      <c r="C53" s="255"/>
      <c r="D53" s="255"/>
      <c r="E53" s="255"/>
      <c r="F53" s="255"/>
      <c r="G53" s="255"/>
      <c r="H53" s="255"/>
    </row>
    <row r="54" spans="1:40">
      <c r="A54" s="109"/>
      <c r="B54" s="110"/>
      <c r="C54" s="110"/>
      <c r="D54" s="110"/>
      <c r="E54" s="110"/>
      <c r="F54" s="110"/>
      <c r="G54" s="110"/>
      <c r="H54" s="110"/>
    </row>
  </sheetData>
  <mergeCells count="13">
    <mergeCell ref="F2:H2"/>
    <mergeCell ref="A53:H53"/>
    <mergeCell ref="A49:H49"/>
    <mergeCell ref="A5:H5"/>
    <mergeCell ref="A6:H6"/>
    <mergeCell ref="A7:H7"/>
    <mergeCell ref="A8:H8"/>
    <mergeCell ref="A9:H9"/>
    <mergeCell ref="A10:H10"/>
    <mergeCell ref="A11:H11"/>
    <mergeCell ref="A13:A14"/>
    <mergeCell ref="B13:B14"/>
    <mergeCell ref="A16:B1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1" orientation="portrait" r:id="rId1"/>
  <headerFooter>
    <oddHeader>&amp;C&amp;P</oddHeader>
  </headerFooter>
  <rowBreaks count="1" manualBreakCount="1">
    <brk id="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topLeftCell="C5" zoomScale="70" zoomScaleNormal="70" workbookViewId="0">
      <selection activeCell="H17" sqref="H17"/>
    </sheetView>
  </sheetViews>
  <sheetFormatPr defaultRowHeight="15" outlineLevelRow="1"/>
  <cols>
    <col min="1" max="1" width="12.42578125" style="1" customWidth="1"/>
    <col min="2" max="2" width="42.140625" style="1" bestFit="1" customWidth="1"/>
    <col min="3" max="3" width="17.28515625" style="1" customWidth="1"/>
    <col min="4" max="4" width="8.7109375" style="1" customWidth="1"/>
    <col min="5" max="5" width="9.7109375" style="1" customWidth="1"/>
    <col min="6" max="6" width="11.28515625" style="1" customWidth="1"/>
    <col min="7" max="7" width="9.5703125" style="1" customWidth="1"/>
    <col min="8" max="8" width="10.7109375" style="1" customWidth="1"/>
    <col min="9" max="9" width="10.85546875" style="1" customWidth="1"/>
    <col min="10" max="10" width="10" style="1" customWidth="1"/>
    <col min="11" max="11" width="10.5703125" style="1" customWidth="1"/>
    <col min="12" max="12" width="14.28515625" style="1" customWidth="1"/>
    <col min="13" max="13" width="18.28515625" style="1" customWidth="1"/>
    <col min="14" max="18" width="19" style="1" customWidth="1"/>
    <col min="19" max="19" width="16.28515625" style="1" customWidth="1"/>
    <col min="20" max="16384" width="9.140625" style="1"/>
  </cols>
  <sheetData>
    <row r="1" spans="1:19" ht="66.75" customHeight="1">
      <c r="A1" s="2"/>
      <c r="B1" s="26"/>
      <c r="C1" s="27"/>
      <c r="D1" s="2"/>
      <c r="E1" s="2"/>
      <c r="F1" s="2"/>
      <c r="G1" s="28"/>
      <c r="H1" s="29"/>
      <c r="I1" s="29"/>
      <c r="J1" s="29"/>
      <c r="K1" s="29"/>
      <c r="L1" s="2"/>
      <c r="M1" s="2"/>
      <c r="N1" s="2"/>
      <c r="O1" s="197" t="s">
        <v>421</v>
      </c>
      <c r="P1" s="197"/>
      <c r="Q1" s="197"/>
      <c r="R1" s="197"/>
      <c r="S1" s="197"/>
    </row>
    <row r="2" spans="1:19" ht="15.75">
      <c r="A2" s="2"/>
      <c r="B2" s="26"/>
      <c r="C2" s="27"/>
      <c r="D2" s="2"/>
      <c r="E2" s="2"/>
      <c r="F2" s="2"/>
      <c r="G2" s="29"/>
      <c r="H2" s="29"/>
      <c r="I2" s="29"/>
      <c r="J2" s="29"/>
      <c r="K2" s="29"/>
      <c r="L2" s="2"/>
      <c r="M2" s="2"/>
      <c r="N2" s="2"/>
      <c r="O2" s="2"/>
      <c r="P2" s="2"/>
      <c r="Q2" s="2"/>
      <c r="R2" s="2"/>
      <c r="S2" s="2"/>
    </row>
    <row r="3" spans="1:19" ht="18.75" customHeight="1">
      <c r="A3" s="198" t="s">
        <v>111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ht="18.75">
      <c r="A4" s="191" t="s">
        <v>144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ht="18.75">
      <c r="A5" s="23"/>
      <c r="B5" s="30"/>
      <c r="C5" s="25"/>
      <c r="D5" s="23"/>
      <c r="E5" s="23"/>
      <c r="F5" s="23"/>
      <c r="G5" s="31"/>
      <c r="H5" s="31"/>
      <c r="I5" s="31"/>
      <c r="J5" s="31"/>
      <c r="K5" s="31"/>
      <c r="L5" s="23"/>
      <c r="M5" s="23"/>
      <c r="N5" s="23"/>
      <c r="O5" s="23"/>
      <c r="P5" s="23"/>
      <c r="Q5" s="23"/>
      <c r="R5" s="23"/>
      <c r="S5" s="23"/>
    </row>
    <row r="6" spans="1:19" ht="18.75">
      <c r="A6" s="194" t="s">
        <v>523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</row>
    <row r="7" spans="1:19" ht="15.75">
      <c r="A7" s="195" t="s">
        <v>0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</row>
    <row r="8" spans="1:19" ht="15.75">
      <c r="A8" s="2"/>
      <c r="B8" s="26"/>
      <c r="C8" s="27"/>
      <c r="D8" s="2"/>
      <c r="E8" s="2"/>
      <c r="F8" s="2"/>
      <c r="G8" s="29"/>
      <c r="H8" s="29"/>
      <c r="I8" s="29"/>
      <c r="J8" s="29"/>
      <c r="K8" s="29"/>
      <c r="L8" s="2"/>
      <c r="M8" s="2"/>
      <c r="N8" s="2"/>
      <c r="O8" s="2"/>
      <c r="P8" s="2"/>
      <c r="Q8" s="2"/>
      <c r="R8" s="2"/>
      <c r="S8" s="2"/>
    </row>
    <row r="9" spans="1:19" ht="15.7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</row>
    <row r="10" spans="1:19" ht="51.75" customHeight="1">
      <c r="A10" s="202" t="s">
        <v>1</v>
      </c>
      <c r="B10" s="204" t="s">
        <v>2</v>
      </c>
      <c r="C10" s="202" t="s">
        <v>3</v>
      </c>
      <c r="D10" s="202" t="s">
        <v>4</v>
      </c>
      <c r="E10" s="202" t="s">
        <v>5</v>
      </c>
      <c r="F10" s="202" t="s">
        <v>145</v>
      </c>
      <c r="G10" s="199" t="s">
        <v>146</v>
      </c>
      <c r="H10" s="200"/>
      <c r="I10" s="200"/>
      <c r="J10" s="200"/>
      <c r="K10" s="200"/>
      <c r="L10" s="180" t="s">
        <v>147</v>
      </c>
      <c r="M10" s="181"/>
      <c r="N10" s="180" t="s">
        <v>148</v>
      </c>
      <c r="O10" s="181"/>
      <c r="P10" s="181"/>
      <c r="Q10" s="181"/>
      <c r="R10" s="181"/>
      <c r="S10" s="182"/>
    </row>
    <row r="11" spans="1:19" ht="175.5" customHeight="1">
      <c r="A11" s="202"/>
      <c r="B11" s="205"/>
      <c r="C11" s="202"/>
      <c r="D11" s="202"/>
      <c r="E11" s="202"/>
      <c r="F11" s="202"/>
      <c r="G11" s="199" t="s">
        <v>10</v>
      </c>
      <c r="H11" s="200"/>
      <c r="I11" s="200"/>
      <c r="J11" s="200"/>
      <c r="K11" s="201"/>
      <c r="L11" s="202" t="s">
        <v>149</v>
      </c>
      <c r="M11" s="202"/>
      <c r="N11" s="32" t="s">
        <v>150</v>
      </c>
      <c r="O11" s="32" t="s">
        <v>151</v>
      </c>
      <c r="P11" s="32" t="s">
        <v>152</v>
      </c>
      <c r="Q11" s="32" t="s">
        <v>153</v>
      </c>
      <c r="R11" s="32" t="s">
        <v>154</v>
      </c>
      <c r="S11" s="203" t="s">
        <v>289</v>
      </c>
    </row>
    <row r="12" spans="1:19" ht="101.25">
      <c r="A12" s="202"/>
      <c r="B12" s="206"/>
      <c r="C12" s="202"/>
      <c r="D12" s="202"/>
      <c r="E12" s="33" t="s">
        <v>10</v>
      </c>
      <c r="F12" s="33" t="s">
        <v>11</v>
      </c>
      <c r="G12" s="34" t="s">
        <v>155</v>
      </c>
      <c r="H12" s="34" t="s">
        <v>156</v>
      </c>
      <c r="I12" s="34" t="s">
        <v>157</v>
      </c>
      <c r="J12" s="35" t="s">
        <v>158</v>
      </c>
      <c r="K12" s="35" t="s">
        <v>159</v>
      </c>
      <c r="L12" s="36" t="s">
        <v>160</v>
      </c>
      <c r="M12" s="36" t="s">
        <v>161</v>
      </c>
      <c r="N12" s="37" t="s">
        <v>10</v>
      </c>
      <c r="O12" s="37" t="s">
        <v>10</v>
      </c>
      <c r="P12" s="37" t="s">
        <v>10</v>
      </c>
      <c r="Q12" s="37" t="s">
        <v>10</v>
      </c>
      <c r="R12" s="37" t="s">
        <v>10</v>
      </c>
      <c r="S12" s="203"/>
    </row>
    <row r="13" spans="1:19" s="40" customFormat="1" ht="19.5" customHeight="1">
      <c r="A13" s="38">
        <v>1</v>
      </c>
      <c r="B13" s="38">
        <v>2</v>
      </c>
      <c r="C13" s="38">
        <v>3</v>
      </c>
      <c r="D13" s="38">
        <v>4</v>
      </c>
      <c r="E13" s="38">
        <v>5</v>
      </c>
      <c r="F13" s="38">
        <v>6</v>
      </c>
      <c r="G13" s="38">
        <v>7</v>
      </c>
      <c r="H13" s="38">
        <v>8</v>
      </c>
      <c r="I13" s="38">
        <v>9</v>
      </c>
      <c r="J13" s="38">
        <v>10</v>
      </c>
      <c r="K13" s="38">
        <v>11</v>
      </c>
      <c r="L13" s="38">
        <v>12</v>
      </c>
      <c r="M13" s="38">
        <v>13</v>
      </c>
      <c r="N13" s="39" t="s">
        <v>162</v>
      </c>
      <c r="O13" s="39" t="s">
        <v>163</v>
      </c>
      <c r="P13" s="39" t="s">
        <v>164</v>
      </c>
      <c r="Q13" s="39" t="s">
        <v>165</v>
      </c>
      <c r="R13" s="39" t="s">
        <v>166</v>
      </c>
      <c r="S13" s="38">
        <v>15</v>
      </c>
    </row>
    <row r="14" spans="1:19">
      <c r="A14" s="41" t="s">
        <v>21</v>
      </c>
      <c r="B14" s="13" t="s">
        <v>422</v>
      </c>
      <c r="C14" s="14" t="s">
        <v>22</v>
      </c>
      <c r="D14" s="20" t="str">
        <f t="shared" ref="D14:M14" si="0">D35</f>
        <v>нд</v>
      </c>
      <c r="E14" s="20" t="str">
        <f t="shared" si="0"/>
        <v>нд</v>
      </c>
      <c r="F14" s="148">
        <f t="shared" ref="F14:K14" si="1">F35+F81+F84</f>
        <v>35.97399999999999</v>
      </c>
      <c r="G14" s="148">
        <f t="shared" si="1"/>
        <v>35.97399999999999</v>
      </c>
      <c r="H14" s="148">
        <f t="shared" si="1"/>
        <v>0</v>
      </c>
      <c r="I14" s="148">
        <f t="shared" si="1"/>
        <v>3.4499999999999997</v>
      </c>
      <c r="J14" s="148">
        <f t="shared" si="1"/>
        <v>28.353999999999999</v>
      </c>
      <c r="K14" s="148">
        <f t="shared" si="1"/>
        <v>4.1700000000000008</v>
      </c>
      <c r="L14" s="20" t="str">
        <f t="shared" si="0"/>
        <v>нд</v>
      </c>
      <c r="M14" s="20">
        <f t="shared" si="0"/>
        <v>0</v>
      </c>
      <c r="N14" s="148">
        <f t="shared" ref="N14:S14" si="2">N35+N81+N84</f>
        <v>7.7319999999999993</v>
      </c>
      <c r="O14" s="148">
        <f t="shared" si="2"/>
        <v>7.8460000000000001</v>
      </c>
      <c r="P14" s="148">
        <f t="shared" si="2"/>
        <v>6.8299999999999992</v>
      </c>
      <c r="Q14" s="148">
        <f t="shared" si="2"/>
        <v>6.6800000000000006</v>
      </c>
      <c r="R14" s="148">
        <f t="shared" si="2"/>
        <v>6.8860000000000001</v>
      </c>
      <c r="S14" s="148">
        <f t="shared" si="2"/>
        <v>35.973999999999997</v>
      </c>
    </row>
    <row r="15" spans="1:19" ht="28.5" outlineLevel="1">
      <c r="A15" s="42" t="s">
        <v>23</v>
      </c>
      <c r="B15" s="43" t="s">
        <v>24</v>
      </c>
      <c r="C15" s="44" t="s">
        <v>22</v>
      </c>
      <c r="D15" s="20" t="s">
        <v>60</v>
      </c>
      <c r="E15" s="20" t="s">
        <v>60</v>
      </c>
      <c r="F15" s="20" t="s">
        <v>60</v>
      </c>
      <c r="G15" s="20" t="s">
        <v>60</v>
      </c>
      <c r="H15" s="20" t="s">
        <v>60</v>
      </c>
      <c r="I15" s="20" t="s">
        <v>60</v>
      </c>
      <c r="J15" s="20" t="s">
        <v>60</v>
      </c>
      <c r="K15" s="20" t="s">
        <v>60</v>
      </c>
      <c r="L15" s="20" t="s">
        <v>60</v>
      </c>
      <c r="M15" s="20" t="s">
        <v>60</v>
      </c>
      <c r="N15" s="20" t="s">
        <v>60</v>
      </c>
      <c r="O15" s="20" t="s">
        <v>60</v>
      </c>
      <c r="P15" s="20" t="s">
        <v>60</v>
      </c>
      <c r="Q15" s="20" t="s">
        <v>60</v>
      </c>
      <c r="R15" s="20" t="s">
        <v>60</v>
      </c>
      <c r="S15" s="20" t="s">
        <v>60</v>
      </c>
    </row>
    <row r="16" spans="1:19" ht="42.75" outlineLevel="1">
      <c r="A16" s="42" t="s">
        <v>25</v>
      </c>
      <c r="B16" s="43" t="s">
        <v>26</v>
      </c>
      <c r="C16" s="44" t="s">
        <v>22</v>
      </c>
      <c r="D16" s="20" t="s">
        <v>60</v>
      </c>
      <c r="E16" s="20" t="s">
        <v>60</v>
      </c>
      <c r="F16" s="20" t="s">
        <v>60</v>
      </c>
      <c r="G16" s="20" t="s">
        <v>60</v>
      </c>
      <c r="H16" s="20" t="s">
        <v>60</v>
      </c>
      <c r="I16" s="20" t="s">
        <v>60</v>
      </c>
      <c r="J16" s="20" t="s">
        <v>60</v>
      </c>
      <c r="K16" s="20" t="s">
        <v>60</v>
      </c>
      <c r="L16" s="20" t="s">
        <v>60</v>
      </c>
      <c r="M16" s="20" t="s">
        <v>60</v>
      </c>
      <c r="N16" s="20" t="s">
        <v>60</v>
      </c>
      <c r="O16" s="20" t="s">
        <v>60</v>
      </c>
      <c r="P16" s="20" t="s">
        <v>60</v>
      </c>
      <c r="Q16" s="20" t="s">
        <v>60</v>
      </c>
      <c r="R16" s="20" t="s">
        <v>60</v>
      </c>
      <c r="S16" s="20" t="s">
        <v>60</v>
      </c>
    </row>
    <row r="17" spans="1:19" ht="71.25" outlineLevel="1">
      <c r="A17" s="42" t="s">
        <v>27</v>
      </c>
      <c r="B17" s="43" t="s">
        <v>28</v>
      </c>
      <c r="C17" s="44" t="s">
        <v>22</v>
      </c>
      <c r="D17" s="20" t="s">
        <v>60</v>
      </c>
      <c r="E17" s="20" t="s">
        <v>60</v>
      </c>
      <c r="F17" s="20" t="s">
        <v>60</v>
      </c>
      <c r="G17" s="20" t="s">
        <v>60</v>
      </c>
      <c r="H17" s="20" t="s">
        <v>60</v>
      </c>
      <c r="I17" s="20" t="s">
        <v>60</v>
      </c>
      <c r="J17" s="20" t="s">
        <v>60</v>
      </c>
      <c r="K17" s="20" t="s">
        <v>60</v>
      </c>
      <c r="L17" s="20" t="s">
        <v>60</v>
      </c>
      <c r="M17" s="20" t="s">
        <v>60</v>
      </c>
      <c r="N17" s="20" t="s">
        <v>60</v>
      </c>
      <c r="O17" s="20" t="s">
        <v>60</v>
      </c>
      <c r="P17" s="20" t="s">
        <v>60</v>
      </c>
      <c r="Q17" s="20" t="s">
        <v>60</v>
      </c>
      <c r="R17" s="20" t="s">
        <v>60</v>
      </c>
      <c r="S17" s="20" t="s">
        <v>60</v>
      </c>
    </row>
    <row r="18" spans="1:19" ht="71.25" outlineLevel="1">
      <c r="A18" s="42" t="s">
        <v>29</v>
      </c>
      <c r="B18" s="43" t="s">
        <v>30</v>
      </c>
      <c r="C18" s="44" t="s">
        <v>22</v>
      </c>
      <c r="D18" s="20" t="s">
        <v>60</v>
      </c>
      <c r="E18" s="20" t="s">
        <v>60</v>
      </c>
      <c r="F18" s="20" t="s">
        <v>60</v>
      </c>
      <c r="G18" s="20" t="s">
        <v>60</v>
      </c>
      <c r="H18" s="20" t="s">
        <v>60</v>
      </c>
      <c r="I18" s="20" t="s">
        <v>60</v>
      </c>
      <c r="J18" s="20" t="s">
        <v>60</v>
      </c>
      <c r="K18" s="20" t="s">
        <v>60</v>
      </c>
      <c r="L18" s="20" t="s">
        <v>60</v>
      </c>
      <c r="M18" s="20" t="s">
        <v>60</v>
      </c>
      <c r="N18" s="20" t="s">
        <v>60</v>
      </c>
      <c r="O18" s="20" t="s">
        <v>60</v>
      </c>
      <c r="P18" s="20" t="s">
        <v>60</v>
      </c>
      <c r="Q18" s="20" t="s">
        <v>60</v>
      </c>
      <c r="R18" s="20" t="s">
        <v>60</v>
      </c>
      <c r="S18" s="20" t="s">
        <v>60</v>
      </c>
    </row>
    <row r="19" spans="1:19" ht="57" outlineLevel="1">
      <c r="A19" s="42" t="s">
        <v>31</v>
      </c>
      <c r="B19" s="43" t="s">
        <v>32</v>
      </c>
      <c r="C19" s="44" t="s">
        <v>22</v>
      </c>
      <c r="D19" s="20" t="s">
        <v>60</v>
      </c>
      <c r="E19" s="20" t="s">
        <v>60</v>
      </c>
      <c r="F19" s="20" t="s">
        <v>60</v>
      </c>
      <c r="G19" s="20" t="s">
        <v>60</v>
      </c>
      <c r="H19" s="20" t="s">
        <v>60</v>
      </c>
      <c r="I19" s="20" t="s">
        <v>60</v>
      </c>
      <c r="J19" s="20" t="s">
        <v>60</v>
      </c>
      <c r="K19" s="20" t="s">
        <v>60</v>
      </c>
      <c r="L19" s="20" t="s">
        <v>60</v>
      </c>
      <c r="M19" s="20" t="s">
        <v>60</v>
      </c>
      <c r="N19" s="20" t="s">
        <v>60</v>
      </c>
      <c r="O19" s="20" t="s">
        <v>60</v>
      </c>
      <c r="P19" s="20" t="s">
        <v>60</v>
      </c>
      <c r="Q19" s="20" t="s">
        <v>60</v>
      </c>
      <c r="R19" s="20" t="s">
        <v>60</v>
      </c>
      <c r="S19" s="20" t="s">
        <v>60</v>
      </c>
    </row>
    <row r="20" spans="1:19" ht="42.75" outlineLevel="1">
      <c r="A20" s="42" t="s">
        <v>33</v>
      </c>
      <c r="B20" s="43" t="s">
        <v>34</v>
      </c>
      <c r="C20" s="44" t="s">
        <v>22</v>
      </c>
      <c r="D20" s="20" t="s">
        <v>60</v>
      </c>
      <c r="E20" s="20" t="s">
        <v>60</v>
      </c>
      <c r="F20" s="20" t="s">
        <v>60</v>
      </c>
      <c r="G20" s="20" t="s">
        <v>60</v>
      </c>
      <c r="H20" s="20" t="s">
        <v>60</v>
      </c>
      <c r="I20" s="20" t="s">
        <v>60</v>
      </c>
      <c r="J20" s="20" t="s">
        <v>60</v>
      </c>
      <c r="K20" s="20" t="s">
        <v>60</v>
      </c>
      <c r="L20" s="20" t="s">
        <v>60</v>
      </c>
      <c r="M20" s="20" t="s">
        <v>60</v>
      </c>
      <c r="N20" s="20" t="s">
        <v>60</v>
      </c>
      <c r="O20" s="20" t="s">
        <v>60</v>
      </c>
      <c r="P20" s="20" t="s">
        <v>60</v>
      </c>
      <c r="Q20" s="20" t="s">
        <v>60</v>
      </c>
      <c r="R20" s="20" t="s">
        <v>60</v>
      </c>
      <c r="S20" s="20" t="s">
        <v>60</v>
      </c>
    </row>
    <row r="21" spans="1:19" ht="71.25" outlineLevel="1">
      <c r="A21" s="42" t="s">
        <v>35</v>
      </c>
      <c r="B21" s="43" t="s">
        <v>36</v>
      </c>
      <c r="C21" s="44" t="s">
        <v>22</v>
      </c>
      <c r="D21" s="20" t="s">
        <v>60</v>
      </c>
      <c r="E21" s="20" t="s">
        <v>60</v>
      </c>
      <c r="F21" s="20" t="s">
        <v>60</v>
      </c>
      <c r="G21" s="20" t="s">
        <v>60</v>
      </c>
      <c r="H21" s="20" t="s">
        <v>60</v>
      </c>
      <c r="I21" s="20" t="s">
        <v>60</v>
      </c>
      <c r="J21" s="20" t="s">
        <v>60</v>
      </c>
      <c r="K21" s="20" t="s">
        <v>60</v>
      </c>
      <c r="L21" s="20" t="s">
        <v>60</v>
      </c>
      <c r="M21" s="20" t="s">
        <v>60</v>
      </c>
      <c r="N21" s="20" t="s">
        <v>60</v>
      </c>
      <c r="O21" s="20" t="s">
        <v>60</v>
      </c>
      <c r="P21" s="20" t="s">
        <v>60</v>
      </c>
      <c r="Q21" s="20" t="s">
        <v>60</v>
      </c>
      <c r="R21" s="20" t="s">
        <v>60</v>
      </c>
      <c r="S21" s="20" t="s">
        <v>60</v>
      </c>
    </row>
    <row r="22" spans="1:19" ht="42.75" outlineLevel="1">
      <c r="A22" s="42" t="s">
        <v>37</v>
      </c>
      <c r="B22" s="43" t="s">
        <v>38</v>
      </c>
      <c r="C22" s="44" t="s">
        <v>22</v>
      </c>
      <c r="D22" s="20" t="s">
        <v>60</v>
      </c>
      <c r="E22" s="20" t="s">
        <v>60</v>
      </c>
      <c r="F22" s="20" t="s">
        <v>60</v>
      </c>
      <c r="G22" s="20" t="s">
        <v>60</v>
      </c>
      <c r="H22" s="20" t="s">
        <v>60</v>
      </c>
      <c r="I22" s="20" t="s">
        <v>60</v>
      </c>
      <c r="J22" s="20" t="s">
        <v>60</v>
      </c>
      <c r="K22" s="20" t="s">
        <v>60</v>
      </c>
      <c r="L22" s="20" t="s">
        <v>60</v>
      </c>
      <c r="M22" s="20" t="s">
        <v>60</v>
      </c>
      <c r="N22" s="20" t="s">
        <v>60</v>
      </c>
      <c r="O22" s="20" t="s">
        <v>60</v>
      </c>
      <c r="P22" s="20" t="s">
        <v>60</v>
      </c>
      <c r="Q22" s="20" t="s">
        <v>60</v>
      </c>
      <c r="R22" s="20" t="s">
        <v>60</v>
      </c>
      <c r="S22" s="20" t="s">
        <v>60</v>
      </c>
    </row>
    <row r="23" spans="1:19" ht="57" outlineLevel="1">
      <c r="A23" s="42" t="s">
        <v>39</v>
      </c>
      <c r="B23" s="43" t="s">
        <v>40</v>
      </c>
      <c r="C23" s="44" t="s">
        <v>22</v>
      </c>
      <c r="D23" s="20" t="s">
        <v>60</v>
      </c>
      <c r="E23" s="20" t="s">
        <v>60</v>
      </c>
      <c r="F23" s="20" t="s">
        <v>60</v>
      </c>
      <c r="G23" s="20" t="s">
        <v>60</v>
      </c>
      <c r="H23" s="20" t="s">
        <v>60</v>
      </c>
      <c r="I23" s="20" t="s">
        <v>60</v>
      </c>
      <c r="J23" s="20" t="s">
        <v>60</v>
      </c>
      <c r="K23" s="20" t="s">
        <v>60</v>
      </c>
      <c r="L23" s="20" t="s">
        <v>60</v>
      </c>
      <c r="M23" s="20" t="s">
        <v>60</v>
      </c>
      <c r="N23" s="20" t="s">
        <v>60</v>
      </c>
      <c r="O23" s="20" t="s">
        <v>60</v>
      </c>
      <c r="P23" s="20" t="s">
        <v>60</v>
      </c>
      <c r="Q23" s="20" t="s">
        <v>60</v>
      </c>
      <c r="R23" s="20" t="s">
        <v>60</v>
      </c>
      <c r="S23" s="20" t="s">
        <v>60</v>
      </c>
    </row>
    <row r="24" spans="1:19" ht="42.75" outlineLevel="1">
      <c r="A24" s="42" t="s">
        <v>41</v>
      </c>
      <c r="B24" s="43" t="s">
        <v>42</v>
      </c>
      <c r="C24" s="44" t="s">
        <v>22</v>
      </c>
      <c r="D24" s="20" t="s">
        <v>60</v>
      </c>
      <c r="E24" s="20" t="s">
        <v>60</v>
      </c>
      <c r="F24" s="20" t="s">
        <v>60</v>
      </c>
      <c r="G24" s="20" t="s">
        <v>60</v>
      </c>
      <c r="H24" s="20" t="s">
        <v>60</v>
      </c>
      <c r="I24" s="20" t="s">
        <v>60</v>
      </c>
      <c r="J24" s="20" t="s">
        <v>60</v>
      </c>
      <c r="K24" s="20" t="s">
        <v>60</v>
      </c>
      <c r="L24" s="20" t="s">
        <v>60</v>
      </c>
      <c r="M24" s="20" t="s">
        <v>60</v>
      </c>
      <c r="N24" s="20" t="s">
        <v>60</v>
      </c>
      <c r="O24" s="20" t="s">
        <v>60</v>
      </c>
      <c r="P24" s="20" t="s">
        <v>60</v>
      </c>
      <c r="Q24" s="20" t="s">
        <v>60</v>
      </c>
      <c r="R24" s="20" t="s">
        <v>60</v>
      </c>
      <c r="S24" s="20" t="s">
        <v>60</v>
      </c>
    </row>
    <row r="25" spans="1:19" ht="114" outlineLevel="1">
      <c r="A25" s="42" t="s">
        <v>41</v>
      </c>
      <c r="B25" s="43" t="s">
        <v>43</v>
      </c>
      <c r="C25" s="44" t="s">
        <v>22</v>
      </c>
      <c r="D25" s="20" t="s">
        <v>60</v>
      </c>
      <c r="E25" s="20" t="s">
        <v>60</v>
      </c>
      <c r="F25" s="20" t="s">
        <v>60</v>
      </c>
      <c r="G25" s="20" t="s">
        <v>60</v>
      </c>
      <c r="H25" s="20" t="s">
        <v>60</v>
      </c>
      <c r="I25" s="20" t="s">
        <v>60</v>
      </c>
      <c r="J25" s="20" t="s">
        <v>60</v>
      </c>
      <c r="K25" s="20" t="s">
        <v>60</v>
      </c>
      <c r="L25" s="20" t="s">
        <v>60</v>
      </c>
      <c r="M25" s="20" t="s">
        <v>60</v>
      </c>
      <c r="N25" s="20" t="s">
        <v>60</v>
      </c>
      <c r="O25" s="20" t="s">
        <v>60</v>
      </c>
      <c r="P25" s="20" t="s">
        <v>60</v>
      </c>
      <c r="Q25" s="20" t="s">
        <v>60</v>
      </c>
      <c r="R25" s="20" t="s">
        <v>60</v>
      </c>
      <c r="S25" s="20" t="s">
        <v>60</v>
      </c>
    </row>
    <row r="26" spans="1:19" ht="99.75" outlineLevel="1">
      <c r="A26" s="42" t="s">
        <v>41</v>
      </c>
      <c r="B26" s="43" t="s">
        <v>44</v>
      </c>
      <c r="C26" s="44" t="s">
        <v>22</v>
      </c>
      <c r="D26" s="20" t="s">
        <v>60</v>
      </c>
      <c r="E26" s="20" t="s">
        <v>60</v>
      </c>
      <c r="F26" s="20" t="s">
        <v>60</v>
      </c>
      <c r="G26" s="20" t="s">
        <v>60</v>
      </c>
      <c r="H26" s="20" t="s">
        <v>60</v>
      </c>
      <c r="I26" s="20" t="s">
        <v>60</v>
      </c>
      <c r="J26" s="20" t="s">
        <v>60</v>
      </c>
      <c r="K26" s="20" t="s">
        <v>60</v>
      </c>
      <c r="L26" s="20" t="s">
        <v>60</v>
      </c>
      <c r="M26" s="20" t="s">
        <v>60</v>
      </c>
      <c r="N26" s="20" t="s">
        <v>60</v>
      </c>
      <c r="O26" s="20" t="s">
        <v>60</v>
      </c>
      <c r="P26" s="20" t="s">
        <v>60</v>
      </c>
      <c r="Q26" s="20" t="s">
        <v>60</v>
      </c>
      <c r="R26" s="20" t="s">
        <v>60</v>
      </c>
      <c r="S26" s="20" t="s">
        <v>60</v>
      </c>
    </row>
    <row r="27" spans="1:19" ht="114" outlineLevel="1">
      <c r="A27" s="42" t="s">
        <v>41</v>
      </c>
      <c r="B27" s="43" t="s">
        <v>45</v>
      </c>
      <c r="C27" s="44" t="s">
        <v>22</v>
      </c>
      <c r="D27" s="20" t="s">
        <v>60</v>
      </c>
      <c r="E27" s="20" t="s">
        <v>60</v>
      </c>
      <c r="F27" s="20" t="s">
        <v>60</v>
      </c>
      <c r="G27" s="20" t="s">
        <v>60</v>
      </c>
      <c r="H27" s="20" t="s">
        <v>60</v>
      </c>
      <c r="I27" s="20" t="s">
        <v>60</v>
      </c>
      <c r="J27" s="20" t="s">
        <v>60</v>
      </c>
      <c r="K27" s="20" t="s">
        <v>60</v>
      </c>
      <c r="L27" s="20" t="s">
        <v>60</v>
      </c>
      <c r="M27" s="20" t="s">
        <v>60</v>
      </c>
      <c r="N27" s="20" t="s">
        <v>60</v>
      </c>
      <c r="O27" s="20" t="s">
        <v>60</v>
      </c>
      <c r="P27" s="20" t="s">
        <v>60</v>
      </c>
      <c r="Q27" s="20" t="s">
        <v>60</v>
      </c>
      <c r="R27" s="20" t="s">
        <v>60</v>
      </c>
      <c r="S27" s="20" t="s">
        <v>60</v>
      </c>
    </row>
    <row r="28" spans="1:19" ht="42.75" outlineLevel="1">
      <c r="A28" s="42" t="s">
        <v>46</v>
      </c>
      <c r="B28" s="43" t="s">
        <v>42</v>
      </c>
      <c r="C28" s="44" t="s">
        <v>22</v>
      </c>
      <c r="D28" s="20" t="s">
        <v>60</v>
      </c>
      <c r="E28" s="20" t="s">
        <v>60</v>
      </c>
      <c r="F28" s="20" t="s">
        <v>60</v>
      </c>
      <c r="G28" s="20" t="s">
        <v>60</v>
      </c>
      <c r="H28" s="20" t="s">
        <v>60</v>
      </c>
      <c r="I28" s="20" t="s">
        <v>60</v>
      </c>
      <c r="J28" s="20" t="s">
        <v>60</v>
      </c>
      <c r="K28" s="20" t="s">
        <v>60</v>
      </c>
      <c r="L28" s="20" t="s">
        <v>60</v>
      </c>
      <c r="M28" s="20" t="s">
        <v>60</v>
      </c>
      <c r="N28" s="20" t="s">
        <v>60</v>
      </c>
      <c r="O28" s="20" t="s">
        <v>60</v>
      </c>
      <c r="P28" s="20" t="s">
        <v>60</v>
      </c>
      <c r="Q28" s="20" t="s">
        <v>60</v>
      </c>
      <c r="R28" s="20" t="s">
        <v>60</v>
      </c>
      <c r="S28" s="20" t="s">
        <v>60</v>
      </c>
    </row>
    <row r="29" spans="1:19" ht="114" outlineLevel="1">
      <c r="A29" s="42" t="s">
        <v>46</v>
      </c>
      <c r="B29" s="43" t="s">
        <v>43</v>
      </c>
      <c r="C29" s="44" t="s">
        <v>22</v>
      </c>
      <c r="D29" s="20" t="s">
        <v>60</v>
      </c>
      <c r="E29" s="20" t="s">
        <v>60</v>
      </c>
      <c r="F29" s="20" t="s">
        <v>60</v>
      </c>
      <c r="G29" s="20" t="s">
        <v>60</v>
      </c>
      <c r="H29" s="20" t="s">
        <v>60</v>
      </c>
      <c r="I29" s="20" t="s">
        <v>60</v>
      </c>
      <c r="J29" s="20" t="s">
        <v>60</v>
      </c>
      <c r="K29" s="20" t="s">
        <v>60</v>
      </c>
      <c r="L29" s="20" t="s">
        <v>60</v>
      </c>
      <c r="M29" s="20" t="s">
        <v>60</v>
      </c>
      <c r="N29" s="20" t="s">
        <v>60</v>
      </c>
      <c r="O29" s="20" t="s">
        <v>60</v>
      </c>
      <c r="P29" s="20" t="s">
        <v>60</v>
      </c>
      <c r="Q29" s="20" t="s">
        <v>60</v>
      </c>
      <c r="R29" s="20" t="s">
        <v>60</v>
      </c>
      <c r="S29" s="20" t="s">
        <v>60</v>
      </c>
    </row>
    <row r="30" spans="1:19" ht="99.75" outlineLevel="1">
      <c r="A30" s="42" t="s">
        <v>46</v>
      </c>
      <c r="B30" s="43" t="s">
        <v>44</v>
      </c>
      <c r="C30" s="44" t="s">
        <v>22</v>
      </c>
      <c r="D30" s="20" t="s">
        <v>60</v>
      </c>
      <c r="E30" s="20" t="s">
        <v>60</v>
      </c>
      <c r="F30" s="20" t="s">
        <v>60</v>
      </c>
      <c r="G30" s="20" t="s">
        <v>60</v>
      </c>
      <c r="H30" s="20" t="s">
        <v>60</v>
      </c>
      <c r="I30" s="20" t="s">
        <v>60</v>
      </c>
      <c r="J30" s="20" t="s">
        <v>60</v>
      </c>
      <c r="K30" s="20" t="s">
        <v>60</v>
      </c>
      <c r="L30" s="20" t="s">
        <v>60</v>
      </c>
      <c r="M30" s="20" t="s">
        <v>60</v>
      </c>
      <c r="N30" s="20" t="s">
        <v>60</v>
      </c>
      <c r="O30" s="20" t="s">
        <v>60</v>
      </c>
      <c r="P30" s="20" t="s">
        <v>60</v>
      </c>
      <c r="Q30" s="20" t="s">
        <v>60</v>
      </c>
      <c r="R30" s="20" t="s">
        <v>60</v>
      </c>
      <c r="S30" s="20" t="s">
        <v>60</v>
      </c>
    </row>
    <row r="31" spans="1:19" ht="114" outlineLevel="1">
      <c r="A31" s="42" t="s">
        <v>46</v>
      </c>
      <c r="B31" s="43" t="s">
        <v>47</v>
      </c>
      <c r="C31" s="44" t="s">
        <v>22</v>
      </c>
      <c r="D31" s="20" t="s">
        <v>60</v>
      </c>
      <c r="E31" s="20" t="s">
        <v>60</v>
      </c>
      <c r="F31" s="20" t="s">
        <v>60</v>
      </c>
      <c r="G31" s="20" t="s">
        <v>60</v>
      </c>
      <c r="H31" s="20" t="s">
        <v>60</v>
      </c>
      <c r="I31" s="20" t="s">
        <v>60</v>
      </c>
      <c r="J31" s="20" t="s">
        <v>60</v>
      </c>
      <c r="K31" s="20" t="s">
        <v>60</v>
      </c>
      <c r="L31" s="20" t="s">
        <v>60</v>
      </c>
      <c r="M31" s="20" t="s">
        <v>60</v>
      </c>
      <c r="N31" s="20" t="s">
        <v>60</v>
      </c>
      <c r="O31" s="20" t="s">
        <v>60</v>
      </c>
      <c r="P31" s="20" t="s">
        <v>60</v>
      </c>
      <c r="Q31" s="20" t="s">
        <v>60</v>
      </c>
      <c r="R31" s="20" t="s">
        <v>60</v>
      </c>
      <c r="S31" s="20" t="s">
        <v>60</v>
      </c>
    </row>
    <row r="32" spans="1:19" ht="85.5" outlineLevel="1">
      <c r="A32" s="42" t="s">
        <v>48</v>
      </c>
      <c r="B32" s="43" t="s">
        <v>49</v>
      </c>
      <c r="C32" s="44" t="s">
        <v>22</v>
      </c>
      <c r="D32" s="20" t="s">
        <v>60</v>
      </c>
      <c r="E32" s="20" t="s">
        <v>60</v>
      </c>
      <c r="F32" s="20" t="s">
        <v>60</v>
      </c>
      <c r="G32" s="20" t="s">
        <v>60</v>
      </c>
      <c r="H32" s="20" t="s">
        <v>60</v>
      </c>
      <c r="I32" s="20" t="s">
        <v>60</v>
      </c>
      <c r="J32" s="20" t="s">
        <v>60</v>
      </c>
      <c r="K32" s="20" t="s">
        <v>60</v>
      </c>
      <c r="L32" s="20" t="s">
        <v>60</v>
      </c>
      <c r="M32" s="20" t="s">
        <v>60</v>
      </c>
      <c r="N32" s="20" t="s">
        <v>60</v>
      </c>
      <c r="O32" s="20" t="s">
        <v>60</v>
      </c>
      <c r="P32" s="20" t="s">
        <v>60</v>
      </c>
      <c r="Q32" s="20" t="s">
        <v>60</v>
      </c>
      <c r="R32" s="20" t="s">
        <v>60</v>
      </c>
      <c r="S32" s="20" t="s">
        <v>60</v>
      </c>
    </row>
    <row r="33" spans="1:19" ht="71.25" outlineLevel="1">
      <c r="A33" s="42" t="s">
        <v>50</v>
      </c>
      <c r="B33" s="43" t="s">
        <v>51</v>
      </c>
      <c r="C33" s="44" t="s">
        <v>22</v>
      </c>
      <c r="D33" s="20" t="s">
        <v>60</v>
      </c>
      <c r="E33" s="20" t="s">
        <v>60</v>
      </c>
      <c r="F33" s="20" t="s">
        <v>60</v>
      </c>
      <c r="G33" s="20" t="s">
        <v>60</v>
      </c>
      <c r="H33" s="20" t="s">
        <v>60</v>
      </c>
      <c r="I33" s="20" t="s">
        <v>60</v>
      </c>
      <c r="J33" s="20" t="s">
        <v>60</v>
      </c>
      <c r="K33" s="20" t="s">
        <v>60</v>
      </c>
      <c r="L33" s="20" t="s">
        <v>60</v>
      </c>
      <c r="M33" s="20" t="s">
        <v>60</v>
      </c>
      <c r="N33" s="20" t="s">
        <v>60</v>
      </c>
      <c r="O33" s="20" t="s">
        <v>60</v>
      </c>
      <c r="P33" s="20" t="s">
        <v>60</v>
      </c>
      <c r="Q33" s="20" t="s">
        <v>60</v>
      </c>
      <c r="R33" s="20" t="s">
        <v>60</v>
      </c>
      <c r="S33" s="20" t="s">
        <v>60</v>
      </c>
    </row>
    <row r="34" spans="1:19" ht="85.5" outlineLevel="1">
      <c r="A34" s="42" t="s">
        <v>52</v>
      </c>
      <c r="B34" s="43" t="s">
        <v>53</v>
      </c>
      <c r="C34" s="44" t="s">
        <v>22</v>
      </c>
      <c r="D34" s="20" t="s">
        <v>60</v>
      </c>
      <c r="E34" s="20" t="s">
        <v>60</v>
      </c>
      <c r="F34" s="20" t="s">
        <v>60</v>
      </c>
      <c r="G34" s="20" t="s">
        <v>60</v>
      </c>
      <c r="H34" s="20" t="s">
        <v>60</v>
      </c>
      <c r="I34" s="20" t="s">
        <v>60</v>
      </c>
      <c r="J34" s="20" t="s">
        <v>60</v>
      </c>
      <c r="K34" s="20" t="s">
        <v>60</v>
      </c>
      <c r="L34" s="20" t="s">
        <v>60</v>
      </c>
      <c r="M34" s="20" t="s">
        <v>60</v>
      </c>
      <c r="N34" s="20" t="s">
        <v>60</v>
      </c>
      <c r="O34" s="20" t="s">
        <v>60</v>
      </c>
      <c r="P34" s="20" t="s">
        <v>60</v>
      </c>
      <c r="Q34" s="20" t="s">
        <v>60</v>
      </c>
      <c r="R34" s="20" t="s">
        <v>60</v>
      </c>
      <c r="S34" s="20" t="s">
        <v>60</v>
      </c>
    </row>
    <row r="35" spans="1:19" ht="42.75">
      <c r="A35" s="42" t="s">
        <v>54</v>
      </c>
      <c r="B35" s="43" t="s">
        <v>55</v>
      </c>
      <c r="C35" s="44" t="s">
        <v>22</v>
      </c>
      <c r="D35" s="20" t="str">
        <f t="shared" ref="D35:N37" si="3">D36</f>
        <v>нд</v>
      </c>
      <c r="E35" s="20" t="str">
        <f t="shared" si="3"/>
        <v>нд</v>
      </c>
      <c r="F35" s="147">
        <f t="shared" ref="F35:K35" si="4">F36+F41+F53</f>
        <v>24.919999999999995</v>
      </c>
      <c r="G35" s="147">
        <f t="shared" si="4"/>
        <v>24.919999999999995</v>
      </c>
      <c r="H35" s="147">
        <f t="shared" si="4"/>
        <v>0</v>
      </c>
      <c r="I35" s="147">
        <f t="shared" si="4"/>
        <v>3.3849999999999998</v>
      </c>
      <c r="J35" s="147">
        <f t="shared" si="4"/>
        <v>17.405999999999999</v>
      </c>
      <c r="K35" s="147">
        <f t="shared" si="4"/>
        <v>4.1290000000000004</v>
      </c>
      <c r="L35" s="20" t="str">
        <f t="shared" si="3"/>
        <v>нд</v>
      </c>
      <c r="M35" s="20">
        <f t="shared" si="3"/>
        <v>0</v>
      </c>
      <c r="N35" s="147">
        <f t="shared" ref="N35:S35" si="5">N36+N41+N53</f>
        <v>6.3339999999999996</v>
      </c>
      <c r="O35" s="147">
        <f t="shared" si="5"/>
        <v>5.8879999999999999</v>
      </c>
      <c r="P35" s="147">
        <f t="shared" si="5"/>
        <v>4.6329999999999991</v>
      </c>
      <c r="Q35" s="147">
        <f t="shared" si="5"/>
        <v>3.5730000000000004</v>
      </c>
      <c r="R35" s="147">
        <f t="shared" si="5"/>
        <v>4.492</v>
      </c>
      <c r="S35" s="147">
        <f t="shared" si="5"/>
        <v>24.919999999999995</v>
      </c>
    </row>
    <row r="36" spans="1:19" ht="71.25">
      <c r="A36" s="42" t="s">
        <v>56</v>
      </c>
      <c r="B36" s="43" t="s">
        <v>57</v>
      </c>
      <c r="C36" s="44" t="s">
        <v>22</v>
      </c>
      <c r="D36" s="20" t="str">
        <f t="shared" si="3"/>
        <v>нд</v>
      </c>
      <c r="E36" s="20" t="str">
        <f t="shared" si="3"/>
        <v>нд</v>
      </c>
      <c r="F36" s="146">
        <f t="shared" si="3"/>
        <v>2.0609999999999999</v>
      </c>
      <c r="G36" s="146">
        <f t="shared" si="3"/>
        <v>2.0609999999999999</v>
      </c>
      <c r="H36" s="146">
        <f t="shared" si="3"/>
        <v>0</v>
      </c>
      <c r="I36" s="146">
        <f t="shared" si="3"/>
        <v>0.13600000000000001</v>
      </c>
      <c r="J36" s="146">
        <f t="shared" si="3"/>
        <v>1.742</v>
      </c>
      <c r="K36" s="146">
        <f t="shared" si="3"/>
        <v>0.183</v>
      </c>
      <c r="L36" s="20" t="str">
        <f t="shared" si="3"/>
        <v>нд</v>
      </c>
      <c r="M36" s="20">
        <f t="shared" si="3"/>
        <v>0</v>
      </c>
      <c r="N36" s="20">
        <f t="shared" si="3"/>
        <v>0</v>
      </c>
      <c r="O36" s="130">
        <f>O37</f>
        <v>1.054</v>
      </c>
      <c r="P36" s="130">
        <f>P37</f>
        <v>1.0069999999999999</v>
      </c>
      <c r="Q36" s="130">
        <f>Q37</f>
        <v>0</v>
      </c>
      <c r="R36" s="130">
        <f>R37</f>
        <v>0</v>
      </c>
      <c r="S36" s="130">
        <f>S37</f>
        <v>2.0609999999999999</v>
      </c>
    </row>
    <row r="37" spans="1:19" ht="28.5">
      <c r="A37" s="42" t="s">
        <v>58</v>
      </c>
      <c r="B37" s="43" t="s">
        <v>59</v>
      </c>
      <c r="C37" s="44" t="s">
        <v>22</v>
      </c>
      <c r="D37" s="20" t="s">
        <v>60</v>
      </c>
      <c r="E37" s="20" t="s">
        <v>60</v>
      </c>
      <c r="F37" s="147">
        <f>F38+F39</f>
        <v>2.0609999999999999</v>
      </c>
      <c r="G37" s="147">
        <f>G38+G39</f>
        <v>2.0609999999999999</v>
      </c>
      <c r="H37" s="146">
        <f t="shared" si="3"/>
        <v>0</v>
      </c>
      <c r="I37" s="147">
        <f>I38+I39</f>
        <v>0.13600000000000001</v>
      </c>
      <c r="J37" s="147">
        <f>J38+J39</f>
        <v>1.742</v>
      </c>
      <c r="K37" s="147">
        <f>K38+K39</f>
        <v>0.183</v>
      </c>
      <c r="L37" s="20" t="str">
        <f t="shared" si="3"/>
        <v>нд</v>
      </c>
      <c r="M37" s="20">
        <f t="shared" si="3"/>
        <v>0</v>
      </c>
      <c r="N37" s="20">
        <f t="shared" si="3"/>
        <v>0</v>
      </c>
      <c r="O37" s="130">
        <f>O38+O39</f>
        <v>1.054</v>
      </c>
      <c r="P37" s="130">
        <f>P38+P39</f>
        <v>1.0069999999999999</v>
      </c>
      <c r="Q37" s="130">
        <f>Q38+Q39</f>
        <v>0</v>
      </c>
      <c r="R37" s="130">
        <f>R38+R39</f>
        <v>0</v>
      </c>
      <c r="S37" s="130">
        <f>S38+S39</f>
        <v>2.0609999999999999</v>
      </c>
    </row>
    <row r="38" spans="1:19" ht="25.5">
      <c r="A38" s="120" t="s">
        <v>423</v>
      </c>
      <c r="B38" s="121" t="s">
        <v>424</v>
      </c>
      <c r="C38" s="122" t="s">
        <v>425</v>
      </c>
      <c r="D38" s="124">
        <v>2021</v>
      </c>
      <c r="E38" s="124">
        <v>2021</v>
      </c>
      <c r="F38" s="20">
        <v>1.054</v>
      </c>
      <c r="G38" s="135">
        <f>H38+I38+J38+K38</f>
        <v>1.054</v>
      </c>
      <c r="H38" s="132">
        <v>0</v>
      </c>
      <c r="I38" s="132">
        <v>7.2999999999999995E-2</v>
      </c>
      <c r="J38" s="132">
        <v>0.871</v>
      </c>
      <c r="K38" s="132">
        <v>0.11</v>
      </c>
      <c r="L38" s="20" t="s">
        <v>60</v>
      </c>
      <c r="M38" s="20"/>
      <c r="N38" s="132">
        <v>0</v>
      </c>
      <c r="O38" s="132">
        <v>1.054</v>
      </c>
      <c r="P38" s="132">
        <v>0</v>
      </c>
      <c r="Q38" s="132">
        <v>0</v>
      </c>
      <c r="R38" s="132">
        <v>0</v>
      </c>
      <c r="S38" s="144">
        <f>N38+O38+P38+Q38+R38</f>
        <v>1.054</v>
      </c>
    </row>
    <row r="39" spans="1:19" ht="25.5">
      <c r="A39" s="120" t="s">
        <v>426</v>
      </c>
      <c r="B39" s="121" t="s">
        <v>427</v>
      </c>
      <c r="C39" s="122" t="s">
        <v>428</v>
      </c>
      <c r="D39" s="124">
        <v>2022</v>
      </c>
      <c r="E39" s="124">
        <v>2022</v>
      </c>
      <c r="F39" s="20">
        <v>1.0069999999999999</v>
      </c>
      <c r="G39" s="135">
        <f>H39+I39+J39+K39</f>
        <v>1.0069999999999999</v>
      </c>
      <c r="H39" s="132">
        <v>0</v>
      </c>
      <c r="I39" s="132">
        <v>6.3E-2</v>
      </c>
      <c r="J39" s="132">
        <v>0.871</v>
      </c>
      <c r="K39" s="132">
        <v>7.2999999999999995E-2</v>
      </c>
      <c r="L39" s="20" t="s">
        <v>60</v>
      </c>
      <c r="M39" s="20" t="s">
        <v>60</v>
      </c>
      <c r="N39" s="132">
        <v>0</v>
      </c>
      <c r="O39" s="132">
        <v>0</v>
      </c>
      <c r="P39" s="132">
        <v>1.0069999999999999</v>
      </c>
      <c r="Q39" s="132">
        <v>0</v>
      </c>
      <c r="R39" s="132">
        <v>0</v>
      </c>
      <c r="S39" s="144">
        <f>N39+O39+P39+Q39+R39</f>
        <v>1.0069999999999999</v>
      </c>
    </row>
    <row r="40" spans="1:19" ht="57">
      <c r="A40" s="15" t="s">
        <v>61</v>
      </c>
      <c r="B40" s="16" t="s">
        <v>62</v>
      </c>
      <c r="C40" s="17" t="s">
        <v>22</v>
      </c>
      <c r="D40" s="19" t="s">
        <v>60</v>
      </c>
      <c r="E40" s="19" t="s">
        <v>60</v>
      </c>
      <c r="F40" s="20" t="s">
        <v>60</v>
      </c>
      <c r="G40" s="20" t="s">
        <v>60</v>
      </c>
      <c r="H40" s="20" t="s">
        <v>60</v>
      </c>
      <c r="I40" s="20" t="s">
        <v>60</v>
      </c>
      <c r="J40" s="20" t="s">
        <v>60</v>
      </c>
      <c r="K40" s="20" t="s">
        <v>60</v>
      </c>
      <c r="L40" s="20" t="s">
        <v>60</v>
      </c>
      <c r="M40" s="20" t="s">
        <v>60</v>
      </c>
      <c r="N40" s="20" t="s">
        <v>60</v>
      </c>
      <c r="O40" s="20" t="s">
        <v>60</v>
      </c>
      <c r="P40" s="20" t="s">
        <v>60</v>
      </c>
      <c r="Q40" s="20" t="s">
        <v>60</v>
      </c>
      <c r="R40" s="20" t="s">
        <v>60</v>
      </c>
      <c r="S40" s="20" t="s">
        <v>60</v>
      </c>
    </row>
    <row r="41" spans="1:19" ht="42.75">
      <c r="A41" s="15" t="s">
        <v>63</v>
      </c>
      <c r="B41" s="16" t="s">
        <v>64</v>
      </c>
      <c r="C41" s="17" t="s">
        <v>22</v>
      </c>
      <c r="D41" s="19" t="s">
        <v>60</v>
      </c>
      <c r="E41" s="19" t="s">
        <v>60</v>
      </c>
      <c r="F41" s="133">
        <f t="shared" ref="F41:K41" si="6">F42</f>
        <v>5.0299999999999994</v>
      </c>
      <c r="G41" s="133">
        <f t="shared" si="6"/>
        <v>5.0299999999999985</v>
      </c>
      <c r="H41" s="133">
        <f t="shared" si="6"/>
        <v>0</v>
      </c>
      <c r="I41" s="133">
        <f t="shared" si="6"/>
        <v>1.1909999999999998</v>
      </c>
      <c r="J41" s="133">
        <f t="shared" si="6"/>
        <v>2.9899999999999998</v>
      </c>
      <c r="K41" s="133">
        <f t="shared" si="6"/>
        <v>0.84900000000000009</v>
      </c>
      <c r="L41" s="20" t="s">
        <v>60</v>
      </c>
      <c r="M41" s="20" t="s">
        <v>60</v>
      </c>
      <c r="N41" s="133">
        <f t="shared" ref="N41:S41" si="7">N42</f>
        <v>1.712</v>
      </c>
      <c r="O41" s="133">
        <f t="shared" si="7"/>
        <v>1.4749999999999999</v>
      </c>
      <c r="P41" s="133">
        <f t="shared" si="7"/>
        <v>0.81599999999999995</v>
      </c>
      <c r="Q41" s="133">
        <f t="shared" si="7"/>
        <v>0</v>
      </c>
      <c r="R41" s="133">
        <f t="shared" si="7"/>
        <v>1.0269999999999999</v>
      </c>
      <c r="S41" s="133">
        <f t="shared" si="7"/>
        <v>5.0299999999999994</v>
      </c>
    </row>
    <row r="42" spans="1:19" ht="28.5">
      <c r="A42" s="15" t="s">
        <v>65</v>
      </c>
      <c r="B42" s="16" t="s">
        <v>66</v>
      </c>
      <c r="C42" s="17" t="s">
        <v>22</v>
      </c>
      <c r="D42" s="19" t="s">
        <v>60</v>
      </c>
      <c r="E42" s="19" t="s">
        <v>60</v>
      </c>
      <c r="F42" s="134">
        <f t="shared" ref="F42:K42" si="8">F43+F44+F45+F46+F47+F48+F49+F50+F51</f>
        <v>5.0299999999999994</v>
      </c>
      <c r="G42" s="134">
        <f t="shared" si="8"/>
        <v>5.0299999999999985</v>
      </c>
      <c r="H42" s="134">
        <f t="shared" si="8"/>
        <v>0</v>
      </c>
      <c r="I42" s="134">
        <f t="shared" si="8"/>
        <v>1.1909999999999998</v>
      </c>
      <c r="J42" s="134">
        <f t="shared" si="8"/>
        <v>2.9899999999999998</v>
      </c>
      <c r="K42" s="134">
        <f t="shared" si="8"/>
        <v>0.84900000000000009</v>
      </c>
      <c r="L42" s="20" t="s">
        <v>60</v>
      </c>
      <c r="M42" s="20" t="s">
        <v>60</v>
      </c>
      <c r="N42" s="134">
        <f t="shared" ref="N42:S42" si="9">N43+N44+N45+N46+N47+N48+N49+N50+N51</f>
        <v>1.712</v>
      </c>
      <c r="O42" s="134">
        <f t="shared" si="9"/>
        <v>1.4749999999999999</v>
      </c>
      <c r="P42" s="134">
        <f t="shared" si="9"/>
        <v>0.81599999999999995</v>
      </c>
      <c r="Q42" s="134">
        <f t="shared" si="9"/>
        <v>0</v>
      </c>
      <c r="R42" s="134">
        <f t="shared" si="9"/>
        <v>1.0269999999999999</v>
      </c>
      <c r="S42" s="134">
        <f t="shared" si="9"/>
        <v>5.0299999999999994</v>
      </c>
    </row>
    <row r="43" spans="1:19" ht="38.25">
      <c r="A43" s="120" t="s">
        <v>429</v>
      </c>
      <c r="B43" s="125" t="s">
        <v>430</v>
      </c>
      <c r="C43" s="122" t="s">
        <v>431</v>
      </c>
      <c r="D43" s="124">
        <v>2020</v>
      </c>
      <c r="E43" s="124">
        <v>2020</v>
      </c>
      <c r="F43" s="20">
        <v>0.46100000000000002</v>
      </c>
      <c r="G43" s="135">
        <f>H43+I43+J43+K43</f>
        <v>0.46099999999999997</v>
      </c>
      <c r="H43" s="132">
        <v>0</v>
      </c>
      <c r="I43" s="132">
        <v>0.10199999999999999</v>
      </c>
      <c r="J43" s="132">
        <v>0.28799999999999998</v>
      </c>
      <c r="K43" s="132">
        <v>7.0999999999999994E-2</v>
      </c>
      <c r="L43" s="20" t="s">
        <v>60</v>
      </c>
      <c r="M43" s="20" t="s">
        <v>60</v>
      </c>
      <c r="N43" s="132">
        <v>0.46100000000000002</v>
      </c>
      <c r="O43" s="132">
        <v>0</v>
      </c>
      <c r="P43" s="132">
        <v>0</v>
      </c>
      <c r="Q43" s="132">
        <v>0</v>
      </c>
      <c r="R43" s="132">
        <v>0</v>
      </c>
      <c r="S43" s="144">
        <f t="shared" ref="S43:S51" si="10">N43+O43+P43+Q43+R43</f>
        <v>0.46100000000000002</v>
      </c>
    </row>
    <row r="44" spans="1:19" ht="38.25">
      <c r="A44" s="120" t="s">
        <v>432</v>
      </c>
      <c r="B44" s="125" t="s">
        <v>433</v>
      </c>
      <c r="C44" s="122" t="s">
        <v>434</v>
      </c>
      <c r="D44" s="124">
        <v>2020</v>
      </c>
      <c r="E44" s="124">
        <v>2020</v>
      </c>
      <c r="F44" s="20">
        <v>0.63</v>
      </c>
      <c r="G44" s="135">
        <f>H44+I44+J44+K44</f>
        <v>0.62999999999999989</v>
      </c>
      <c r="H44" s="132">
        <v>0</v>
      </c>
      <c r="I44" s="132">
        <v>0.17299999999999999</v>
      </c>
      <c r="J44" s="132">
        <v>0.35199999999999998</v>
      </c>
      <c r="K44" s="132">
        <v>0.105</v>
      </c>
      <c r="L44" s="20" t="s">
        <v>60</v>
      </c>
      <c r="M44" s="20" t="s">
        <v>60</v>
      </c>
      <c r="N44" s="132">
        <v>0.63</v>
      </c>
      <c r="O44" s="132">
        <v>0</v>
      </c>
      <c r="P44" s="132">
        <v>0</v>
      </c>
      <c r="Q44" s="132">
        <v>0</v>
      </c>
      <c r="R44" s="132">
        <v>0</v>
      </c>
      <c r="S44" s="144">
        <f t="shared" si="10"/>
        <v>0.63</v>
      </c>
    </row>
    <row r="45" spans="1:19" ht="25.5">
      <c r="A45" s="120" t="s">
        <v>435</v>
      </c>
      <c r="B45" s="126" t="s">
        <v>436</v>
      </c>
      <c r="C45" s="122" t="s">
        <v>437</v>
      </c>
      <c r="D45" s="124">
        <v>2020</v>
      </c>
      <c r="E45" s="124">
        <v>2020</v>
      </c>
      <c r="F45" s="20">
        <v>0.621</v>
      </c>
      <c r="G45" s="135">
        <f>H45+I45+J45+K45</f>
        <v>0.62100000000000011</v>
      </c>
      <c r="H45" s="132">
        <v>0</v>
      </c>
      <c r="I45" s="132">
        <v>3.5999999999999997E-2</v>
      </c>
      <c r="J45" s="132">
        <v>0.53200000000000003</v>
      </c>
      <c r="K45" s="132">
        <v>5.2999999999999999E-2</v>
      </c>
      <c r="L45" s="20" t="s">
        <v>60</v>
      </c>
      <c r="M45" s="20" t="s">
        <v>60</v>
      </c>
      <c r="N45" s="132">
        <v>0.621</v>
      </c>
      <c r="O45" s="132">
        <v>0</v>
      </c>
      <c r="P45" s="132">
        <v>0</v>
      </c>
      <c r="Q45" s="132">
        <v>0</v>
      </c>
      <c r="R45" s="132">
        <v>0</v>
      </c>
      <c r="S45" s="144">
        <f t="shared" si="10"/>
        <v>0.621</v>
      </c>
    </row>
    <row r="46" spans="1:19" ht="25.5">
      <c r="A46" s="120" t="s">
        <v>438</v>
      </c>
      <c r="B46" s="125" t="s">
        <v>439</v>
      </c>
      <c r="C46" s="122" t="s">
        <v>440</v>
      </c>
      <c r="D46" s="124">
        <v>2021</v>
      </c>
      <c r="E46" s="124">
        <v>2021</v>
      </c>
      <c r="F46" s="20">
        <v>0.33100000000000002</v>
      </c>
      <c r="G46" s="135">
        <f t="shared" ref="G46:G51" si="11">H46+I46+J46+K46</f>
        <v>0.33100000000000002</v>
      </c>
      <c r="H46" s="132">
        <v>0</v>
      </c>
      <c r="I46" s="132">
        <v>5.8999999999999997E-2</v>
      </c>
      <c r="J46" s="132">
        <v>0.216</v>
      </c>
      <c r="K46" s="132">
        <v>5.6000000000000001E-2</v>
      </c>
      <c r="L46" s="20" t="s">
        <v>60</v>
      </c>
      <c r="M46" s="20" t="s">
        <v>60</v>
      </c>
      <c r="N46" s="132">
        <v>0</v>
      </c>
      <c r="O46" s="132">
        <v>0.33100000000000002</v>
      </c>
      <c r="P46" s="132">
        <v>0</v>
      </c>
      <c r="Q46" s="132">
        <v>0</v>
      </c>
      <c r="R46" s="132">
        <v>0</v>
      </c>
      <c r="S46" s="144">
        <f t="shared" si="10"/>
        <v>0.33100000000000002</v>
      </c>
    </row>
    <row r="47" spans="1:19" ht="25.5">
      <c r="A47" s="120" t="s">
        <v>441</v>
      </c>
      <c r="B47" s="125" t="s">
        <v>442</v>
      </c>
      <c r="C47" s="122" t="s">
        <v>443</v>
      </c>
      <c r="D47" s="124">
        <v>2021</v>
      </c>
      <c r="E47" s="124">
        <v>2021</v>
      </c>
      <c r="F47" s="20">
        <v>1.1439999999999999</v>
      </c>
      <c r="G47" s="135">
        <f t="shared" si="11"/>
        <v>1.1439999999999999</v>
      </c>
      <c r="H47" s="132">
        <v>0</v>
      </c>
      <c r="I47" s="132">
        <v>0.33800000000000002</v>
      </c>
      <c r="J47" s="132">
        <v>0.59799999999999998</v>
      </c>
      <c r="K47" s="132">
        <v>0.20799999999999999</v>
      </c>
      <c r="L47" s="20" t="s">
        <v>60</v>
      </c>
      <c r="M47" s="20" t="s">
        <v>60</v>
      </c>
      <c r="N47" s="132">
        <v>0</v>
      </c>
      <c r="O47" s="132">
        <v>1.1439999999999999</v>
      </c>
      <c r="P47" s="132">
        <v>0</v>
      </c>
      <c r="Q47" s="132">
        <v>0</v>
      </c>
      <c r="R47" s="132">
        <v>0</v>
      </c>
      <c r="S47" s="144">
        <f t="shared" si="10"/>
        <v>1.1439999999999999</v>
      </c>
    </row>
    <row r="48" spans="1:19" ht="38.25">
      <c r="A48" s="120" t="s">
        <v>444</v>
      </c>
      <c r="B48" s="125" t="s">
        <v>445</v>
      </c>
      <c r="C48" s="122" t="s">
        <v>446</v>
      </c>
      <c r="D48" s="124">
        <v>2022</v>
      </c>
      <c r="E48" s="124">
        <v>2022</v>
      </c>
      <c r="F48" s="20">
        <v>0.81599999999999995</v>
      </c>
      <c r="G48" s="135">
        <f t="shared" si="11"/>
        <v>0.81600000000000006</v>
      </c>
      <c r="H48" s="132">
        <v>0</v>
      </c>
      <c r="I48" s="132">
        <v>0.22600000000000001</v>
      </c>
      <c r="J48" s="132">
        <v>0.42599999999999999</v>
      </c>
      <c r="K48" s="132">
        <v>0.16400000000000001</v>
      </c>
      <c r="L48" s="20" t="s">
        <v>60</v>
      </c>
      <c r="M48" s="20" t="s">
        <v>60</v>
      </c>
      <c r="N48" s="132">
        <v>0</v>
      </c>
      <c r="O48" s="132">
        <v>0</v>
      </c>
      <c r="P48" s="132">
        <v>0.81599999999999995</v>
      </c>
      <c r="Q48" s="132">
        <v>0</v>
      </c>
      <c r="R48" s="132">
        <v>0</v>
      </c>
      <c r="S48" s="144">
        <f t="shared" si="10"/>
        <v>0.81599999999999995</v>
      </c>
    </row>
    <row r="49" spans="1:19" ht="38.25">
      <c r="A49" s="120" t="s">
        <v>447</v>
      </c>
      <c r="B49" s="125" t="s">
        <v>448</v>
      </c>
      <c r="C49" s="122" t="s">
        <v>449</v>
      </c>
      <c r="D49" s="124">
        <v>2024</v>
      </c>
      <c r="E49" s="124">
        <v>2024</v>
      </c>
      <c r="F49" s="20">
        <v>0.65600000000000003</v>
      </c>
      <c r="G49" s="135">
        <f t="shared" si="11"/>
        <v>0.65600000000000003</v>
      </c>
      <c r="H49" s="132">
        <v>0</v>
      </c>
      <c r="I49" s="132">
        <v>0.184</v>
      </c>
      <c r="J49" s="132">
        <v>0.34599999999999997</v>
      </c>
      <c r="K49" s="132">
        <v>0.126</v>
      </c>
      <c r="L49" s="20" t="s">
        <v>60</v>
      </c>
      <c r="M49" s="20" t="s">
        <v>60</v>
      </c>
      <c r="N49" s="132">
        <v>0</v>
      </c>
      <c r="O49" s="132">
        <v>0</v>
      </c>
      <c r="P49" s="132">
        <v>0</v>
      </c>
      <c r="Q49" s="132">
        <v>0</v>
      </c>
      <c r="R49" s="132">
        <v>0.65600000000000003</v>
      </c>
      <c r="S49" s="144">
        <f t="shared" si="10"/>
        <v>0.65600000000000003</v>
      </c>
    </row>
    <row r="50" spans="1:19" ht="25.5">
      <c r="A50" s="120" t="s">
        <v>450</v>
      </c>
      <c r="B50" s="125" t="s">
        <v>451</v>
      </c>
      <c r="C50" s="122" t="s">
        <v>452</v>
      </c>
      <c r="D50" s="124">
        <v>2024</v>
      </c>
      <c r="E50" s="124">
        <v>2024</v>
      </c>
      <c r="F50" s="20">
        <v>0.191</v>
      </c>
      <c r="G50" s="135">
        <f t="shared" si="11"/>
        <v>0.191</v>
      </c>
      <c r="H50" s="132">
        <v>0</v>
      </c>
      <c r="I50" s="132">
        <v>2.5000000000000001E-2</v>
      </c>
      <c r="J50" s="132">
        <v>0.13400000000000001</v>
      </c>
      <c r="K50" s="132">
        <v>3.2000000000000001E-2</v>
      </c>
      <c r="L50" s="20" t="s">
        <v>60</v>
      </c>
      <c r="M50" s="20" t="s">
        <v>60</v>
      </c>
      <c r="N50" s="132">
        <v>0</v>
      </c>
      <c r="O50" s="132">
        <v>0</v>
      </c>
      <c r="P50" s="132">
        <v>0</v>
      </c>
      <c r="Q50" s="132">
        <v>0</v>
      </c>
      <c r="R50" s="132">
        <v>0.191</v>
      </c>
      <c r="S50" s="144">
        <f t="shared" si="10"/>
        <v>0.191</v>
      </c>
    </row>
    <row r="51" spans="1:19" ht="25.5">
      <c r="A51" s="120" t="s">
        <v>453</v>
      </c>
      <c r="B51" s="125" t="s">
        <v>454</v>
      </c>
      <c r="C51" s="122" t="s">
        <v>455</v>
      </c>
      <c r="D51" s="124">
        <v>2024</v>
      </c>
      <c r="E51" s="124">
        <v>2024</v>
      </c>
      <c r="F51" s="20">
        <v>0.18</v>
      </c>
      <c r="G51" s="135">
        <f t="shared" si="11"/>
        <v>0.18000000000000002</v>
      </c>
      <c r="H51" s="132">
        <v>0</v>
      </c>
      <c r="I51" s="132">
        <v>4.8000000000000001E-2</v>
      </c>
      <c r="J51" s="132">
        <v>9.8000000000000004E-2</v>
      </c>
      <c r="K51" s="132">
        <v>3.4000000000000002E-2</v>
      </c>
      <c r="L51" s="20" t="s">
        <v>60</v>
      </c>
      <c r="M51" s="20" t="s">
        <v>60</v>
      </c>
      <c r="N51" s="132">
        <v>0</v>
      </c>
      <c r="O51" s="132">
        <v>0</v>
      </c>
      <c r="P51" s="132">
        <v>0</v>
      </c>
      <c r="Q51" s="132">
        <v>0</v>
      </c>
      <c r="R51" s="132">
        <v>0.18</v>
      </c>
      <c r="S51" s="144">
        <f t="shared" si="10"/>
        <v>0.18</v>
      </c>
    </row>
    <row r="52" spans="1:19" ht="42.75">
      <c r="A52" s="15" t="s">
        <v>67</v>
      </c>
      <c r="B52" s="16" t="s">
        <v>68</v>
      </c>
      <c r="C52" s="17" t="s">
        <v>22</v>
      </c>
      <c r="D52" s="19" t="s">
        <v>60</v>
      </c>
      <c r="E52" s="19" t="s">
        <v>60</v>
      </c>
      <c r="F52" s="20" t="s">
        <v>60</v>
      </c>
      <c r="G52" s="20" t="s">
        <v>60</v>
      </c>
      <c r="H52" s="20" t="s">
        <v>60</v>
      </c>
      <c r="I52" s="20" t="s">
        <v>60</v>
      </c>
      <c r="J52" s="20" t="s">
        <v>60</v>
      </c>
      <c r="K52" s="20" t="s">
        <v>60</v>
      </c>
      <c r="L52" s="20" t="s">
        <v>60</v>
      </c>
      <c r="M52" s="20" t="s">
        <v>60</v>
      </c>
      <c r="N52" s="20" t="s">
        <v>60</v>
      </c>
      <c r="O52" s="20" t="s">
        <v>60</v>
      </c>
      <c r="P52" s="20" t="s">
        <v>60</v>
      </c>
      <c r="Q52" s="20" t="s">
        <v>60</v>
      </c>
      <c r="R52" s="20" t="s">
        <v>60</v>
      </c>
      <c r="S52" s="20" t="s">
        <v>60</v>
      </c>
    </row>
    <row r="53" spans="1:19" ht="42.75">
      <c r="A53" s="15" t="s">
        <v>69</v>
      </c>
      <c r="B53" s="16" t="s">
        <v>70</v>
      </c>
      <c r="C53" s="17" t="s">
        <v>22</v>
      </c>
      <c r="D53" s="19" t="s">
        <v>60</v>
      </c>
      <c r="E53" s="19" t="s">
        <v>60</v>
      </c>
      <c r="F53" s="133">
        <f t="shared" ref="F53:K53" si="12">F54</f>
        <v>17.828999999999997</v>
      </c>
      <c r="G53" s="133">
        <f t="shared" si="12"/>
        <v>17.828999999999997</v>
      </c>
      <c r="H53" s="133">
        <f t="shared" si="12"/>
        <v>0</v>
      </c>
      <c r="I53" s="133">
        <f t="shared" si="12"/>
        <v>2.0579999999999998</v>
      </c>
      <c r="J53" s="133">
        <f t="shared" si="12"/>
        <v>12.674000000000001</v>
      </c>
      <c r="K53" s="133">
        <f t="shared" si="12"/>
        <v>3.0970000000000004</v>
      </c>
      <c r="L53" s="20" t="s">
        <v>60</v>
      </c>
      <c r="M53" s="20" t="s">
        <v>60</v>
      </c>
      <c r="N53" s="133">
        <f t="shared" ref="N53:S53" si="13">N54</f>
        <v>4.6219999999999999</v>
      </c>
      <c r="O53" s="133">
        <f t="shared" si="13"/>
        <v>3.359</v>
      </c>
      <c r="P53" s="133">
        <f t="shared" si="13"/>
        <v>2.8099999999999996</v>
      </c>
      <c r="Q53" s="133">
        <f t="shared" si="13"/>
        <v>3.5730000000000004</v>
      </c>
      <c r="R53" s="133">
        <f t="shared" si="13"/>
        <v>3.4649999999999999</v>
      </c>
      <c r="S53" s="133">
        <f t="shared" si="13"/>
        <v>17.828999999999997</v>
      </c>
    </row>
    <row r="54" spans="1:19" ht="42.75">
      <c r="A54" s="15" t="s">
        <v>71</v>
      </c>
      <c r="B54" s="16" t="s">
        <v>72</v>
      </c>
      <c r="C54" s="17" t="s">
        <v>22</v>
      </c>
      <c r="D54" s="19" t="s">
        <v>60</v>
      </c>
      <c r="E54" s="19" t="s">
        <v>60</v>
      </c>
      <c r="F54" s="134">
        <f t="shared" ref="F54:K54" si="14">F55+F56+F57+F58+F59+F60+F61+F62+F63+F64+F65+F66+F67</f>
        <v>17.828999999999997</v>
      </c>
      <c r="G54" s="134">
        <f t="shared" si="14"/>
        <v>17.828999999999997</v>
      </c>
      <c r="H54" s="134">
        <f t="shared" si="14"/>
        <v>0</v>
      </c>
      <c r="I54" s="134">
        <f t="shared" si="14"/>
        <v>2.0579999999999998</v>
      </c>
      <c r="J54" s="134">
        <f t="shared" si="14"/>
        <v>12.674000000000001</v>
      </c>
      <c r="K54" s="134">
        <f t="shared" si="14"/>
        <v>3.0970000000000004</v>
      </c>
      <c r="L54" s="20" t="s">
        <v>60</v>
      </c>
      <c r="M54" s="20" t="s">
        <v>60</v>
      </c>
      <c r="N54" s="134">
        <f t="shared" ref="N54:S54" si="15">N55+N56+N57+N58+N59+N60+N61+N62+N63+N64+N65+N66+N67</f>
        <v>4.6219999999999999</v>
      </c>
      <c r="O54" s="134">
        <f t="shared" si="15"/>
        <v>3.359</v>
      </c>
      <c r="P54" s="134">
        <f t="shared" si="15"/>
        <v>2.8099999999999996</v>
      </c>
      <c r="Q54" s="134">
        <f t="shared" si="15"/>
        <v>3.5730000000000004</v>
      </c>
      <c r="R54" s="134">
        <f t="shared" si="15"/>
        <v>3.4649999999999999</v>
      </c>
      <c r="S54" s="134">
        <f t="shared" si="15"/>
        <v>17.828999999999997</v>
      </c>
    </row>
    <row r="55" spans="1:19" ht="25.5">
      <c r="A55" s="120" t="s">
        <v>482</v>
      </c>
      <c r="B55" s="125" t="s">
        <v>456</v>
      </c>
      <c r="C55" s="122" t="s">
        <v>457</v>
      </c>
      <c r="D55" s="124">
        <v>2020</v>
      </c>
      <c r="E55" s="124">
        <v>2020</v>
      </c>
      <c r="F55" s="20">
        <v>1.49</v>
      </c>
      <c r="G55" s="135">
        <f>H55+I55+J55+K55</f>
        <v>1.4899999999999998</v>
      </c>
      <c r="H55" s="132">
        <v>0</v>
      </c>
      <c r="I55" s="132">
        <v>0.16</v>
      </c>
      <c r="J55" s="132">
        <v>1.095</v>
      </c>
      <c r="K55" s="132">
        <v>0.23499999999999999</v>
      </c>
      <c r="L55" s="20" t="s">
        <v>60</v>
      </c>
      <c r="M55" s="20" t="s">
        <v>60</v>
      </c>
      <c r="N55" s="135">
        <v>1.49</v>
      </c>
      <c r="O55" s="132">
        <v>0</v>
      </c>
      <c r="P55" s="132">
        <v>0</v>
      </c>
      <c r="Q55" s="132">
        <v>0</v>
      </c>
      <c r="R55" s="132">
        <v>0</v>
      </c>
      <c r="S55" s="144">
        <f t="shared" ref="S55:S67" si="16">N55+O55+P55+Q55+R55</f>
        <v>1.49</v>
      </c>
    </row>
    <row r="56" spans="1:19" ht="38.25">
      <c r="A56" s="120" t="s">
        <v>483</v>
      </c>
      <c r="B56" s="125" t="s">
        <v>458</v>
      </c>
      <c r="C56" s="128" t="s">
        <v>459</v>
      </c>
      <c r="D56" s="124">
        <v>2020</v>
      </c>
      <c r="E56" s="124">
        <v>2020</v>
      </c>
      <c r="F56" s="20">
        <v>2.0680000000000001</v>
      </c>
      <c r="G56" s="135">
        <f>H56+I56+J56+K56</f>
        <v>2.0680000000000001</v>
      </c>
      <c r="H56" s="132">
        <v>0</v>
      </c>
      <c r="I56" s="132">
        <v>0.22900000000000001</v>
      </c>
      <c r="J56" s="132">
        <v>1.502</v>
      </c>
      <c r="K56" s="132">
        <v>0.33700000000000002</v>
      </c>
      <c r="L56" s="20" t="s">
        <v>60</v>
      </c>
      <c r="M56" s="20" t="s">
        <v>60</v>
      </c>
      <c r="N56" s="135">
        <v>2.0680000000000001</v>
      </c>
      <c r="O56" s="132">
        <v>0</v>
      </c>
      <c r="P56" s="132">
        <v>0</v>
      </c>
      <c r="Q56" s="132">
        <v>0</v>
      </c>
      <c r="R56" s="132">
        <v>0</v>
      </c>
      <c r="S56" s="144">
        <f t="shared" si="16"/>
        <v>2.0680000000000001</v>
      </c>
    </row>
    <row r="57" spans="1:19" ht="38.25">
      <c r="A57" s="120" t="s">
        <v>484</v>
      </c>
      <c r="B57" s="125" t="s">
        <v>460</v>
      </c>
      <c r="C57" s="128" t="s">
        <v>461</v>
      </c>
      <c r="D57" s="124">
        <v>2020</v>
      </c>
      <c r="E57" s="124">
        <v>2020</v>
      </c>
      <c r="F57" s="20">
        <v>1.0640000000000001</v>
      </c>
      <c r="G57" s="135">
        <f>H57+I57+J57+K57</f>
        <v>1.0640000000000001</v>
      </c>
      <c r="H57" s="132">
        <v>0</v>
      </c>
      <c r="I57" s="132">
        <v>0.114</v>
      </c>
      <c r="J57" s="132">
        <v>0.78300000000000003</v>
      </c>
      <c r="K57" s="132">
        <v>0.16700000000000001</v>
      </c>
      <c r="L57" s="20" t="s">
        <v>60</v>
      </c>
      <c r="M57" s="20" t="s">
        <v>60</v>
      </c>
      <c r="N57" s="135">
        <v>1.0640000000000001</v>
      </c>
      <c r="O57" s="132">
        <v>0</v>
      </c>
      <c r="P57" s="132">
        <v>0</v>
      </c>
      <c r="Q57" s="132">
        <v>0</v>
      </c>
      <c r="R57" s="132">
        <v>0</v>
      </c>
      <c r="S57" s="144">
        <f t="shared" si="16"/>
        <v>1.0640000000000001</v>
      </c>
    </row>
    <row r="58" spans="1:19" ht="38.25">
      <c r="A58" s="120" t="s">
        <v>485</v>
      </c>
      <c r="B58" s="125" t="s">
        <v>462</v>
      </c>
      <c r="C58" s="128" t="s">
        <v>463</v>
      </c>
      <c r="D58" s="124">
        <v>2021</v>
      </c>
      <c r="E58" s="124">
        <v>2021</v>
      </c>
      <c r="F58" s="20">
        <v>1.383</v>
      </c>
      <c r="G58" s="135">
        <f t="shared" ref="G58:G67" si="17">H58+I58+J58+K58</f>
        <v>1.383</v>
      </c>
      <c r="H58" s="132">
        <v>0</v>
      </c>
      <c r="I58" s="132">
        <v>0.16300000000000001</v>
      </c>
      <c r="J58" s="132">
        <v>0.94099999999999995</v>
      </c>
      <c r="K58" s="132">
        <v>0.27900000000000003</v>
      </c>
      <c r="L58" s="20" t="s">
        <v>60</v>
      </c>
      <c r="M58" s="20" t="s">
        <v>60</v>
      </c>
      <c r="N58" s="132">
        <v>0</v>
      </c>
      <c r="O58" s="135">
        <v>1.383</v>
      </c>
      <c r="P58" s="132">
        <v>0</v>
      </c>
      <c r="Q58" s="132">
        <v>0</v>
      </c>
      <c r="R58" s="132">
        <v>0</v>
      </c>
      <c r="S58" s="144">
        <f t="shared" si="16"/>
        <v>1.383</v>
      </c>
    </row>
    <row r="59" spans="1:19" ht="38.25">
      <c r="A59" s="120" t="s">
        <v>486</v>
      </c>
      <c r="B59" s="125" t="s">
        <v>464</v>
      </c>
      <c r="C59" s="128" t="s">
        <v>465</v>
      </c>
      <c r="D59" s="124">
        <v>2021</v>
      </c>
      <c r="E59" s="124">
        <v>2021</v>
      </c>
      <c r="F59" s="20">
        <v>1.976</v>
      </c>
      <c r="G59" s="135">
        <f t="shared" si="17"/>
        <v>1.976</v>
      </c>
      <c r="H59" s="132">
        <v>0</v>
      </c>
      <c r="I59" s="132">
        <v>0.23200000000000001</v>
      </c>
      <c r="J59" s="132">
        <v>1.3540000000000001</v>
      </c>
      <c r="K59" s="132">
        <v>0.39</v>
      </c>
      <c r="L59" s="20" t="s">
        <v>60</v>
      </c>
      <c r="M59" s="20" t="s">
        <v>60</v>
      </c>
      <c r="N59" s="132">
        <v>0</v>
      </c>
      <c r="O59" s="135">
        <v>1.976</v>
      </c>
      <c r="P59" s="132">
        <v>0</v>
      </c>
      <c r="Q59" s="132">
        <v>0</v>
      </c>
      <c r="R59" s="132">
        <v>0</v>
      </c>
      <c r="S59" s="144">
        <f t="shared" si="16"/>
        <v>1.976</v>
      </c>
    </row>
    <row r="60" spans="1:19" ht="38.25">
      <c r="A60" s="120" t="s">
        <v>487</v>
      </c>
      <c r="B60" s="125" t="s">
        <v>466</v>
      </c>
      <c r="C60" s="128" t="s">
        <v>467</v>
      </c>
      <c r="D60" s="124">
        <v>2022</v>
      </c>
      <c r="E60" s="142">
        <v>2022</v>
      </c>
      <c r="F60" s="20">
        <v>1.7989999999999999</v>
      </c>
      <c r="G60" s="135">
        <f t="shared" si="17"/>
        <v>1.7990000000000002</v>
      </c>
      <c r="H60" s="132">
        <v>0</v>
      </c>
      <c r="I60" s="132">
        <v>0.30199999999999999</v>
      </c>
      <c r="J60" s="132">
        <v>1.3</v>
      </c>
      <c r="K60" s="132">
        <v>0.19700000000000001</v>
      </c>
      <c r="L60" s="20" t="s">
        <v>60</v>
      </c>
      <c r="M60" s="20" t="s">
        <v>60</v>
      </c>
      <c r="N60" s="132">
        <v>0</v>
      </c>
      <c r="O60" s="132">
        <v>0</v>
      </c>
      <c r="P60" s="135">
        <v>1.7989999999999999</v>
      </c>
      <c r="Q60" s="132">
        <v>0</v>
      </c>
      <c r="R60" s="132">
        <v>0</v>
      </c>
      <c r="S60" s="144">
        <f t="shared" si="16"/>
        <v>1.7989999999999999</v>
      </c>
    </row>
    <row r="61" spans="1:19" ht="25.5">
      <c r="A61" s="120" t="s">
        <v>488</v>
      </c>
      <c r="B61" s="125" t="s">
        <v>468</v>
      </c>
      <c r="C61" s="128" t="s">
        <v>469</v>
      </c>
      <c r="D61" s="124">
        <v>2022</v>
      </c>
      <c r="E61" s="142">
        <v>2022</v>
      </c>
      <c r="F61" s="20">
        <v>1.0109999999999999</v>
      </c>
      <c r="G61" s="135">
        <f t="shared" si="17"/>
        <v>1.0109999999999999</v>
      </c>
      <c r="H61" s="132">
        <v>0</v>
      </c>
      <c r="I61" s="132">
        <v>9.8000000000000004E-2</v>
      </c>
      <c r="J61" s="132">
        <v>0.74</v>
      </c>
      <c r="K61" s="132">
        <v>0.17299999999999999</v>
      </c>
      <c r="L61" s="20" t="s">
        <v>60</v>
      </c>
      <c r="M61" s="20" t="s">
        <v>60</v>
      </c>
      <c r="N61" s="132">
        <v>0</v>
      </c>
      <c r="O61" s="132">
        <v>0</v>
      </c>
      <c r="P61" s="135">
        <v>1.0109999999999999</v>
      </c>
      <c r="Q61" s="132">
        <v>0</v>
      </c>
      <c r="R61" s="132">
        <v>0</v>
      </c>
      <c r="S61" s="144">
        <f t="shared" si="16"/>
        <v>1.0109999999999999</v>
      </c>
    </row>
    <row r="62" spans="1:19" ht="38.25">
      <c r="A62" s="120" t="s">
        <v>489</v>
      </c>
      <c r="B62" s="125" t="s">
        <v>470</v>
      </c>
      <c r="C62" s="128" t="s">
        <v>471</v>
      </c>
      <c r="D62" s="124">
        <v>2023</v>
      </c>
      <c r="E62" s="142">
        <v>2023</v>
      </c>
      <c r="F62" s="20">
        <v>1.542</v>
      </c>
      <c r="G62" s="135">
        <f t="shared" si="17"/>
        <v>1.5419999999999998</v>
      </c>
      <c r="H62" s="132">
        <v>0</v>
      </c>
      <c r="I62" s="132">
        <v>0.16400000000000001</v>
      </c>
      <c r="J62" s="132">
        <v>1.093</v>
      </c>
      <c r="K62" s="132">
        <v>0.28499999999999998</v>
      </c>
      <c r="L62" s="20" t="s">
        <v>60</v>
      </c>
      <c r="M62" s="20" t="s">
        <v>60</v>
      </c>
      <c r="N62" s="132">
        <v>0</v>
      </c>
      <c r="O62" s="132">
        <v>0</v>
      </c>
      <c r="P62" s="132">
        <v>0</v>
      </c>
      <c r="Q62" s="135">
        <v>1.542</v>
      </c>
      <c r="R62" s="132">
        <v>0</v>
      </c>
      <c r="S62" s="144">
        <f t="shared" si="16"/>
        <v>1.542</v>
      </c>
    </row>
    <row r="63" spans="1:19" ht="38.25">
      <c r="A63" s="120" t="s">
        <v>490</v>
      </c>
      <c r="B63" s="125" t="s">
        <v>472</v>
      </c>
      <c r="C63" s="128" t="s">
        <v>473</v>
      </c>
      <c r="D63" s="124">
        <v>2023</v>
      </c>
      <c r="E63" s="142">
        <v>2023</v>
      </c>
      <c r="F63" s="20">
        <v>2.0310000000000001</v>
      </c>
      <c r="G63" s="135">
        <f t="shared" si="17"/>
        <v>2.0310000000000001</v>
      </c>
      <c r="H63" s="132">
        <v>0</v>
      </c>
      <c r="I63" s="132">
        <v>0.23599999999999999</v>
      </c>
      <c r="J63" s="132">
        <v>1.391</v>
      </c>
      <c r="K63" s="132">
        <v>0.40400000000000003</v>
      </c>
      <c r="L63" s="20" t="s">
        <v>60</v>
      </c>
      <c r="M63" s="20" t="s">
        <v>60</v>
      </c>
      <c r="N63" s="132">
        <v>0</v>
      </c>
      <c r="O63" s="132">
        <v>0</v>
      </c>
      <c r="P63" s="132">
        <v>0</v>
      </c>
      <c r="Q63" s="135">
        <v>2.0310000000000001</v>
      </c>
      <c r="R63" s="132">
        <v>0</v>
      </c>
      <c r="S63" s="144">
        <f t="shared" si="16"/>
        <v>2.0310000000000001</v>
      </c>
    </row>
    <row r="64" spans="1:19" ht="51">
      <c r="A64" s="120" t="s">
        <v>491</v>
      </c>
      <c r="B64" s="125" t="s">
        <v>474</v>
      </c>
      <c r="C64" s="128" t="s">
        <v>475</v>
      </c>
      <c r="D64" s="124">
        <v>2024</v>
      </c>
      <c r="E64" s="142">
        <v>2024</v>
      </c>
      <c r="F64" s="20">
        <v>1.2070000000000001</v>
      </c>
      <c r="G64" s="135">
        <f t="shared" si="17"/>
        <v>1.2069999999999999</v>
      </c>
      <c r="H64" s="132">
        <v>0</v>
      </c>
      <c r="I64" s="132">
        <v>0.14399999999999999</v>
      </c>
      <c r="J64" s="132">
        <v>0.81599999999999995</v>
      </c>
      <c r="K64" s="132">
        <v>0.247</v>
      </c>
      <c r="L64" s="20" t="s">
        <v>60</v>
      </c>
      <c r="M64" s="20" t="s">
        <v>60</v>
      </c>
      <c r="N64" s="132">
        <v>0</v>
      </c>
      <c r="O64" s="132">
        <v>0</v>
      </c>
      <c r="P64" s="132">
        <v>0</v>
      </c>
      <c r="Q64" s="132">
        <v>0</v>
      </c>
      <c r="R64" s="135">
        <v>1.2070000000000001</v>
      </c>
      <c r="S64" s="144">
        <f t="shared" si="16"/>
        <v>1.2070000000000001</v>
      </c>
    </row>
    <row r="65" spans="1:19" ht="25.5">
      <c r="A65" s="120" t="s">
        <v>492</v>
      </c>
      <c r="B65" s="125" t="s">
        <v>476</v>
      </c>
      <c r="C65" s="128" t="s">
        <v>477</v>
      </c>
      <c r="D65" s="124">
        <v>2024</v>
      </c>
      <c r="E65" s="142">
        <v>2024</v>
      </c>
      <c r="F65" s="20">
        <v>0.96599999999999997</v>
      </c>
      <c r="G65" s="135">
        <f t="shared" si="17"/>
        <v>0.96599999999999997</v>
      </c>
      <c r="H65" s="132">
        <v>0</v>
      </c>
      <c r="I65" s="132">
        <v>8.2000000000000003E-2</v>
      </c>
      <c r="J65" s="132">
        <v>0.73599999999999999</v>
      </c>
      <c r="K65" s="132">
        <v>0.14799999999999999</v>
      </c>
      <c r="L65" s="20" t="s">
        <v>60</v>
      </c>
      <c r="M65" s="20" t="s">
        <v>60</v>
      </c>
      <c r="N65" s="132">
        <v>0</v>
      </c>
      <c r="O65" s="132">
        <v>0</v>
      </c>
      <c r="P65" s="132">
        <v>0</v>
      </c>
      <c r="Q65" s="132">
        <v>0</v>
      </c>
      <c r="R65" s="123">
        <v>0.96599999999999997</v>
      </c>
      <c r="S65" s="144">
        <f t="shared" si="16"/>
        <v>0.96599999999999997</v>
      </c>
    </row>
    <row r="66" spans="1:19" ht="38.25">
      <c r="A66" s="120" t="s">
        <v>493</v>
      </c>
      <c r="B66" s="125" t="s">
        <v>478</v>
      </c>
      <c r="C66" s="128" t="s">
        <v>479</v>
      </c>
      <c r="D66" s="124">
        <v>2024</v>
      </c>
      <c r="E66" s="142">
        <v>2024</v>
      </c>
      <c r="F66" s="20">
        <v>0.79</v>
      </c>
      <c r="G66" s="135">
        <f t="shared" si="17"/>
        <v>0.78999999999999992</v>
      </c>
      <c r="H66" s="132">
        <v>0</v>
      </c>
      <c r="I66" s="132">
        <v>8.1000000000000003E-2</v>
      </c>
      <c r="J66" s="132">
        <v>0.56699999999999995</v>
      </c>
      <c r="K66" s="132">
        <v>0.14199999999999999</v>
      </c>
      <c r="L66" s="20" t="s">
        <v>60</v>
      </c>
      <c r="M66" s="20" t="s">
        <v>60</v>
      </c>
      <c r="N66" s="132">
        <v>0</v>
      </c>
      <c r="O66" s="132">
        <v>0</v>
      </c>
      <c r="P66" s="132">
        <v>0</v>
      </c>
      <c r="Q66" s="132">
        <v>0</v>
      </c>
      <c r="R66" s="123">
        <v>0.79</v>
      </c>
      <c r="S66" s="144">
        <f t="shared" si="16"/>
        <v>0.79</v>
      </c>
    </row>
    <row r="67" spans="1:19" ht="25.5">
      <c r="A67" s="120" t="s">
        <v>494</v>
      </c>
      <c r="B67" s="125" t="s">
        <v>480</v>
      </c>
      <c r="C67" s="129" t="s">
        <v>481</v>
      </c>
      <c r="D67" s="124">
        <v>2024</v>
      </c>
      <c r="E67" s="142">
        <v>2024</v>
      </c>
      <c r="F67" s="20">
        <v>0.502</v>
      </c>
      <c r="G67" s="135">
        <f t="shared" si="17"/>
        <v>0.502</v>
      </c>
      <c r="H67" s="132">
        <v>0</v>
      </c>
      <c r="I67" s="132">
        <v>5.2999999999999999E-2</v>
      </c>
      <c r="J67" s="132">
        <v>0.35599999999999998</v>
      </c>
      <c r="K67" s="132">
        <v>9.2999999999999999E-2</v>
      </c>
      <c r="L67" s="20" t="s">
        <v>60</v>
      </c>
      <c r="M67" s="20" t="s">
        <v>60</v>
      </c>
      <c r="N67" s="132">
        <v>0</v>
      </c>
      <c r="O67" s="132">
        <v>0</v>
      </c>
      <c r="P67" s="132">
        <v>0</v>
      </c>
      <c r="Q67" s="132">
        <v>0</v>
      </c>
      <c r="R67" s="123">
        <v>0.502</v>
      </c>
      <c r="S67" s="144">
        <f t="shared" si="16"/>
        <v>0.502</v>
      </c>
    </row>
    <row r="68" spans="1:19" ht="42.75">
      <c r="A68" s="15" t="s">
        <v>73</v>
      </c>
      <c r="B68" s="16" t="s">
        <v>74</v>
      </c>
      <c r="C68" s="17" t="s">
        <v>22</v>
      </c>
      <c r="D68" s="19" t="s">
        <v>60</v>
      </c>
      <c r="E68" s="143" t="s">
        <v>60</v>
      </c>
      <c r="F68" s="20" t="s">
        <v>60</v>
      </c>
      <c r="G68" s="20" t="s">
        <v>60</v>
      </c>
      <c r="H68" s="20" t="s">
        <v>60</v>
      </c>
      <c r="I68" s="20" t="s">
        <v>60</v>
      </c>
      <c r="J68" s="20" t="s">
        <v>60</v>
      </c>
      <c r="K68" s="20" t="s">
        <v>60</v>
      </c>
      <c r="L68" s="20" t="s">
        <v>60</v>
      </c>
      <c r="M68" s="20" t="s">
        <v>60</v>
      </c>
      <c r="N68" s="20" t="s">
        <v>60</v>
      </c>
      <c r="O68" s="20" t="s">
        <v>60</v>
      </c>
      <c r="P68" s="20" t="s">
        <v>60</v>
      </c>
      <c r="Q68" s="20" t="s">
        <v>60</v>
      </c>
      <c r="R68" s="20" t="s">
        <v>60</v>
      </c>
      <c r="S68" s="20" t="s">
        <v>60</v>
      </c>
    </row>
    <row r="69" spans="1:19" ht="28.5">
      <c r="A69" s="15" t="s">
        <v>75</v>
      </c>
      <c r="B69" s="16" t="s">
        <v>76</v>
      </c>
      <c r="C69" s="17" t="s">
        <v>22</v>
      </c>
      <c r="D69" s="19" t="s">
        <v>60</v>
      </c>
      <c r="E69" s="143" t="s">
        <v>60</v>
      </c>
      <c r="F69" s="20" t="s">
        <v>60</v>
      </c>
      <c r="G69" s="20" t="s">
        <v>60</v>
      </c>
      <c r="H69" s="20" t="s">
        <v>60</v>
      </c>
      <c r="I69" s="20" t="s">
        <v>60</v>
      </c>
      <c r="J69" s="20" t="s">
        <v>60</v>
      </c>
      <c r="K69" s="20" t="s">
        <v>60</v>
      </c>
      <c r="L69" s="20" t="s">
        <v>60</v>
      </c>
      <c r="M69" s="20" t="s">
        <v>60</v>
      </c>
      <c r="N69" s="20" t="s">
        <v>60</v>
      </c>
      <c r="O69" s="20" t="s">
        <v>60</v>
      </c>
      <c r="P69" s="20" t="s">
        <v>60</v>
      </c>
      <c r="Q69" s="20" t="s">
        <v>60</v>
      </c>
      <c r="R69" s="20" t="s">
        <v>60</v>
      </c>
      <c r="S69" s="20" t="s">
        <v>60</v>
      </c>
    </row>
    <row r="70" spans="1:19" ht="42.75">
      <c r="A70" s="15" t="s">
        <v>77</v>
      </c>
      <c r="B70" s="16" t="s">
        <v>78</v>
      </c>
      <c r="C70" s="17" t="s">
        <v>22</v>
      </c>
      <c r="D70" s="19" t="s">
        <v>60</v>
      </c>
      <c r="E70" s="143" t="s">
        <v>60</v>
      </c>
      <c r="F70" s="20" t="s">
        <v>60</v>
      </c>
      <c r="G70" s="20" t="s">
        <v>60</v>
      </c>
      <c r="H70" s="20" t="s">
        <v>60</v>
      </c>
      <c r="I70" s="20" t="s">
        <v>60</v>
      </c>
      <c r="J70" s="20" t="s">
        <v>60</v>
      </c>
      <c r="K70" s="20" t="s">
        <v>60</v>
      </c>
      <c r="L70" s="20" t="s">
        <v>60</v>
      </c>
      <c r="M70" s="20" t="s">
        <v>60</v>
      </c>
      <c r="N70" s="20" t="s">
        <v>60</v>
      </c>
      <c r="O70" s="20" t="s">
        <v>60</v>
      </c>
      <c r="P70" s="20" t="s">
        <v>60</v>
      </c>
      <c r="Q70" s="20" t="s">
        <v>60</v>
      </c>
      <c r="R70" s="20" t="s">
        <v>60</v>
      </c>
      <c r="S70" s="20" t="s">
        <v>60</v>
      </c>
    </row>
    <row r="71" spans="1:19" ht="57">
      <c r="A71" s="15" t="s">
        <v>79</v>
      </c>
      <c r="B71" s="16" t="s">
        <v>80</v>
      </c>
      <c r="C71" s="17" t="s">
        <v>22</v>
      </c>
      <c r="D71" s="19" t="s">
        <v>60</v>
      </c>
      <c r="E71" s="143" t="s">
        <v>60</v>
      </c>
      <c r="F71" s="20" t="s">
        <v>60</v>
      </c>
      <c r="G71" s="20" t="s">
        <v>60</v>
      </c>
      <c r="H71" s="20" t="s">
        <v>60</v>
      </c>
      <c r="I71" s="20" t="s">
        <v>60</v>
      </c>
      <c r="J71" s="20" t="s">
        <v>60</v>
      </c>
      <c r="K71" s="20" t="s">
        <v>60</v>
      </c>
      <c r="L71" s="20" t="s">
        <v>60</v>
      </c>
      <c r="M71" s="20" t="s">
        <v>60</v>
      </c>
      <c r="N71" s="20" t="s">
        <v>60</v>
      </c>
      <c r="O71" s="20" t="s">
        <v>60</v>
      </c>
      <c r="P71" s="20" t="s">
        <v>60</v>
      </c>
      <c r="Q71" s="20" t="s">
        <v>60</v>
      </c>
      <c r="R71" s="20" t="s">
        <v>60</v>
      </c>
      <c r="S71" s="20" t="s">
        <v>60</v>
      </c>
    </row>
    <row r="72" spans="1:19" ht="57">
      <c r="A72" s="15" t="s">
        <v>81</v>
      </c>
      <c r="B72" s="16" t="s">
        <v>82</v>
      </c>
      <c r="C72" s="17" t="s">
        <v>22</v>
      </c>
      <c r="D72" s="19" t="s">
        <v>60</v>
      </c>
      <c r="E72" s="143" t="s">
        <v>60</v>
      </c>
      <c r="F72" s="20" t="s">
        <v>60</v>
      </c>
      <c r="G72" s="20" t="s">
        <v>60</v>
      </c>
      <c r="H72" s="20" t="s">
        <v>60</v>
      </c>
      <c r="I72" s="20" t="s">
        <v>60</v>
      </c>
      <c r="J72" s="20" t="s">
        <v>60</v>
      </c>
      <c r="K72" s="20" t="s">
        <v>60</v>
      </c>
      <c r="L72" s="20" t="s">
        <v>60</v>
      </c>
      <c r="M72" s="20" t="s">
        <v>60</v>
      </c>
      <c r="N72" s="20" t="s">
        <v>60</v>
      </c>
      <c r="O72" s="20" t="s">
        <v>60</v>
      </c>
      <c r="P72" s="20" t="s">
        <v>60</v>
      </c>
      <c r="Q72" s="20" t="s">
        <v>60</v>
      </c>
      <c r="R72" s="20" t="s">
        <v>60</v>
      </c>
      <c r="S72" s="20" t="s">
        <v>60</v>
      </c>
    </row>
    <row r="73" spans="1:19" ht="42.75">
      <c r="A73" s="15" t="s">
        <v>83</v>
      </c>
      <c r="B73" s="16" t="s">
        <v>84</v>
      </c>
      <c r="C73" s="17" t="s">
        <v>22</v>
      </c>
      <c r="D73" s="19" t="s">
        <v>60</v>
      </c>
      <c r="E73" s="143" t="s">
        <v>60</v>
      </c>
      <c r="F73" s="20" t="s">
        <v>60</v>
      </c>
      <c r="G73" s="20" t="s">
        <v>60</v>
      </c>
      <c r="H73" s="20" t="s">
        <v>60</v>
      </c>
      <c r="I73" s="20" t="s">
        <v>60</v>
      </c>
      <c r="J73" s="20" t="s">
        <v>60</v>
      </c>
      <c r="K73" s="20" t="s">
        <v>60</v>
      </c>
      <c r="L73" s="20" t="s">
        <v>60</v>
      </c>
      <c r="M73" s="20" t="s">
        <v>60</v>
      </c>
      <c r="N73" s="20" t="s">
        <v>60</v>
      </c>
      <c r="O73" s="20" t="s">
        <v>60</v>
      </c>
      <c r="P73" s="20" t="s">
        <v>60</v>
      </c>
      <c r="Q73" s="20" t="s">
        <v>60</v>
      </c>
      <c r="R73" s="20" t="s">
        <v>60</v>
      </c>
      <c r="S73" s="20" t="s">
        <v>60</v>
      </c>
    </row>
    <row r="74" spans="1:19" ht="57">
      <c r="A74" s="15" t="s">
        <v>85</v>
      </c>
      <c r="B74" s="16" t="s">
        <v>86</v>
      </c>
      <c r="C74" s="17" t="s">
        <v>22</v>
      </c>
      <c r="D74" s="19" t="s">
        <v>60</v>
      </c>
      <c r="E74" s="143" t="s">
        <v>60</v>
      </c>
      <c r="F74" s="20" t="s">
        <v>60</v>
      </c>
      <c r="G74" s="20" t="s">
        <v>60</v>
      </c>
      <c r="H74" s="20" t="s">
        <v>60</v>
      </c>
      <c r="I74" s="20" t="s">
        <v>60</v>
      </c>
      <c r="J74" s="20" t="s">
        <v>60</v>
      </c>
      <c r="K74" s="20" t="s">
        <v>60</v>
      </c>
      <c r="L74" s="20" t="s">
        <v>60</v>
      </c>
      <c r="M74" s="20" t="s">
        <v>60</v>
      </c>
      <c r="N74" s="20" t="s">
        <v>60</v>
      </c>
      <c r="O74" s="20" t="s">
        <v>60</v>
      </c>
      <c r="P74" s="20" t="s">
        <v>60</v>
      </c>
      <c r="Q74" s="20" t="s">
        <v>60</v>
      </c>
      <c r="R74" s="20" t="s">
        <v>60</v>
      </c>
      <c r="S74" s="20" t="s">
        <v>60</v>
      </c>
    </row>
    <row r="75" spans="1:19" ht="57">
      <c r="A75" s="15" t="s">
        <v>87</v>
      </c>
      <c r="B75" s="16" t="s">
        <v>88</v>
      </c>
      <c r="C75" s="17" t="s">
        <v>22</v>
      </c>
      <c r="D75" s="19" t="s">
        <v>60</v>
      </c>
      <c r="E75" s="143" t="s">
        <v>60</v>
      </c>
      <c r="F75" s="20" t="s">
        <v>60</v>
      </c>
      <c r="G75" s="20" t="s">
        <v>60</v>
      </c>
      <c r="H75" s="20" t="s">
        <v>60</v>
      </c>
      <c r="I75" s="20" t="s">
        <v>60</v>
      </c>
      <c r="J75" s="20" t="s">
        <v>60</v>
      </c>
      <c r="K75" s="20" t="s">
        <v>60</v>
      </c>
      <c r="L75" s="20" t="s">
        <v>60</v>
      </c>
      <c r="M75" s="20" t="s">
        <v>60</v>
      </c>
      <c r="N75" s="20" t="s">
        <v>60</v>
      </c>
      <c r="O75" s="20" t="s">
        <v>60</v>
      </c>
      <c r="P75" s="20" t="s">
        <v>60</v>
      </c>
      <c r="Q75" s="20" t="s">
        <v>60</v>
      </c>
      <c r="R75" s="20" t="s">
        <v>60</v>
      </c>
      <c r="S75" s="20" t="s">
        <v>60</v>
      </c>
    </row>
    <row r="76" spans="1:19" ht="28.5">
      <c r="A76" s="15" t="s">
        <v>89</v>
      </c>
      <c r="B76" s="16" t="s">
        <v>90</v>
      </c>
      <c r="C76" s="17" t="s">
        <v>22</v>
      </c>
      <c r="D76" s="19" t="s">
        <v>60</v>
      </c>
      <c r="E76" s="143" t="s">
        <v>60</v>
      </c>
      <c r="F76" s="20" t="s">
        <v>60</v>
      </c>
      <c r="G76" s="20" t="s">
        <v>60</v>
      </c>
      <c r="H76" s="20" t="s">
        <v>60</v>
      </c>
      <c r="I76" s="20" t="s">
        <v>60</v>
      </c>
      <c r="J76" s="20" t="s">
        <v>60</v>
      </c>
      <c r="K76" s="20" t="s">
        <v>60</v>
      </c>
      <c r="L76" s="20" t="s">
        <v>60</v>
      </c>
      <c r="M76" s="20" t="s">
        <v>60</v>
      </c>
      <c r="N76" s="20" t="s">
        <v>60</v>
      </c>
      <c r="O76" s="20" t="s">
        <v>60</v>
      </c>
      <c r="P76" s="20" t="s">
        <v>60</v>
      </c>
      <c r="Q76" s="20" t="s">
        <v>60</v>
      </c>
      <c r="R76" s="20" t="s">
        <v>60</v>
      </c>
      <c r="S76" s="20" t="s">
        <v>60</v>
      </c>
    </row>
    <row r="77" spans="1:19" ht="42.75">
      <c r="A77" s="15" t="s">
        <v>91</v>
      </c>
      <c r="B77" s="16" t="s">
        <v>92</v>
      </c>
      <c r="C77" s="17" t="s">
        <v>22</v>
      </c>
      <c r="D77" s="19" t="s">
        <v>60</v>
      </c>
      <c r="E77" s="143" t="s">
        <v>60</v>
      </c>
      <c r="F77" s="20" t="s">
        <v>60</v>
      </c>
      <c r="G77" s="20" t="s">
        <v>60</v>
      </c>
      <c r="H77" s="20" t="s">
        <v>60</v>
      </c>
      <c r="I77" s="20" t="s">
        <v>60</v>
      </c>
      <c r="J77" s="20" t="s">
        <v>60</v>
      </c>
      <c r="K77" s="20" t="s">
        <v>60</v>
      </c>
      <c r="L77" s="20" t="s">
        <v>60</v>
      </c>
      <c r="M77" s="20" t="s">
        <v>60</v>
      </c>
      <c r="N77" s="20" t="s">
        <v>60</v>
      </c>
      <c r="O77" s="20" t="s">
        <v>60</v>
      </c>
      <c r="P77" s="20" t="s">
        <v>60</v>
      </c>
      <c r="Q77" s="20" t="s">
        <v>60</v>
      </c>
      <c r="R77" s="20" t="s">
        <v>60</v>
      </c>
      <c r="S77" s="20" t="s">
        <v>60</v>
      </c>
    </row>
    <row r="78" spans="1:19" ht="57">
      <c r="A78" s="15" t="s">
        <v>93</v>
      </c>
      <c r="B78" s="16" t="s">
        <v>94</v>
      </c>
      <c r="C78" s="17" t="s">
        <v>22</v>
      </c>
      <c r="D78" s="19" t="s">
        <v>60</v>
      </c>
      <c r="E78" s="143" t="s">
        <v>60</v>
      </c>
      <c r="F78" s="20" t="s">
        <v>60</v>
      </c>
      <c r="G78" s="20" t="s">
        <v>60</v>
      </c>
      <c r="H78" s="20" t="s">
        <v>60</v>
      </c>
      <c r="I78" s="20" t="s">
        <v>60</v>
      </c>
      <c r="J78" s="20" t="s">
        <v>60</v>
      </c>
      <c r="K78" s="20" t="s">
        <v>60</v>
      </c>
      <c r="L78" s="20" t="s">
        <v>60</v>
      </c>
      <c r="M78" s="20" t="s">
        <v>60</v>
      </c>
      <c r="N78" s="20" t="s">
        <v>60</v>
      </c>
      <c r="O78" s="20" t="s">
        <v>60</v>
      </c>
      <c r="P78" s="20" t="s">
        <v>60</v>
      </c>
      <c r="Q78" s="20" t="s">
        <v>60</v>
      </c>
      <c r="R78" s="20" t="s">
        <v>60</v>
      </c>
      <c r="S78" s="20" t="s">
        <v>60</v>
      </c>
    </row>
    <row r="79" spans="1:19" ht="71.25">
      <c r="A79" s="15" t="s">
        <v>95</v>
      </c>
      <c r="B79" s="16" t="s">
        <v>96</v>
      </c>
      <c r="C79" s="17" t="s">
        <v>22</v>
      </c>
      <c r="D79" s="19" t="s">
        <v>60</v>
      </c>
      <c r="E79" s="143" t="s">
        <v>60</v>
      </c>
      <c r="F79" s="20" t="s">
        <v>60</v>
      </c>
      <c r="G79" s="20" t="s">
        <v>60</v>
      </c>
      <c r="H79" s="20" t="s">
        <v>60</v>
      </c>
      <c r="I79" s="20" t="s">
        <v>60</v>
      </c>
      <c r="J79" s="20" t="s">
        <v>60</v>
      </c>
      <c r="K79" s="20" t="s">
        <v>60</v>
      </c>
      <c r="L79" s="20" t="s">
        <v>60</v>
      </c>
      <c r="M79" s="20" t="s">
        <v>60</v>
      </c>
      <c r="N79" s="20" t="s">
        <v>60</v>
      </c>
      <c r="O79" s="20" t="s">
        <v>60</v>
      </c>
      <c r="P79" s="20" t="s">
        <v>60</v>
      </c>
      <c r="Q79" s="20" t="s">
        <v>60</v>
      </c>
      <c r="R79" s="20" t="s">
        <v>60</v>
      </c>
      <c r="S79" s="20" t="s">
        <v>60</v>
      </c>
    </row>
    <row r="80" spans="1:19" ht="71.25">
      <c r="A80" s="15" t="s">
        <v>97</v>
      </c>
      <c r="B80" s="16" t="s">
        <v>98</v>
      </c>
      <c r="C80" s="17" t="s">
        <v>22</v>
      </c>
      <c r="D80" s="19" t="s">
        <v>60</v>
      </c>
      <c r="E80" s="143" t="s">
        <v>60</v>
      </c>
      <c r="F80" s="20" t="s">
        <v>60</v>
      </c>
      <c r="G80" s="20" t="s">
        <v>60</v>
      </c>
      <c r="H80" s="20" t="s">
        <v>60</v>
      </c>
      <c r="I80" s="20" t="s">
        <v>60</v>
      </c>
      <c r="J80" s="20" t="s">
        <v>60</v>
      </c>
      <c r="K80" s="20" t="s">
        <v>60</v>
      </c>
      <c r="L80" s="20" t="s">
        <v>60</v>
      </c>
      <c r="M80" s="20" t="s">
        <v>60</v>
      </c>
      <c r="N80" s="20" t="s">
        <v>60</v>
      </c>
      <c r="O80" s="20" t="s">
        <v>60</v>
      </c>
      <c r="P80" s="20" t="s">
        <v>60</v>
      </c>
      <c r="Q80" s="20" t="s">
        <v>60</v>
      </c>
      <c r="R80" s="20" t="s">
        <v>60</v>
      </c>
      <c r="S80" s="20" t="s">
        <v>60</v>
      </c>
    </row>
    <row r="81" spans="1:19" ht="42.75">
      <c r="A81" s="15" t="s">
        <v>99</v>
      </c>
      <c r="B81" s="16" t="s">
        <v>100</v>
      </c>
      <c r="C81" s="17" t="s">
        <v>22</v>
      </c>
      <c r="D81" s="19" t="s">
        <v>60</v>
      </c>
      <c r="E81" s="143" t="s">
        <v>60</v>
      </c>
      <c r="F81" s="133">
        <f t="shared" ref="F81:K81" si="18">F82</f>
        <v>0.28999999999999998</v>
      </c>
      <c r="G81" s="133">
        <f t="shared" si="18"/>
        <v>0.28999999999999998</v>
      </c>
      <c r="H81" s="133">
        <f t="shared" si="18"/>
        <v>0</v>
      </c>
      <c r="I81" s="133">
        <f t="shared" si="18"/>
        <v>6.5000000000000002E-2</v>
      </c>
      <c r="J81" s="133">
        <f t="shared" si="18"/>
        <v>0.184</v>
      </c>
      <c r="K81" s="133">
        <f t="shared" si="18"/>
        <v>4.1000000000000002E-2</v>
      </c>
      <c r="L81" s="73" t="s">
        <v>60</v>
      </c>
      <c r="M81" s="73" t="s">
        <v>60</v>
      </c>
      <c r="N81" s="130">
        <f t="shared" ref="N81:S81" si="19">N82</f>
        <v>0</v>
      </c>
      <c r="O81" s="130">
        <f t="shared" si="19"/>
        <v>0</v>
      </c>
      <c r="P81" s="130">
        <f t="shared" si="19"/>
        <v>0.28999999999999998</v>
      </c>
      <c r="Q81" s="130">
        <f t="shared" si="19"/>
        <v>0</v>
      </c>
      <c r="R81" s="130">
        <f t="shared" si="19"/>
        <v>0</v>
      </c>
      <c r="S81" s="130">
        <f t="shared" si="19"/>
        <v>0.28999999999999998</v>
      </c>
    </row>
    <row r="82" spans="1:19" ht="25.5">
      <c r="A82" s="120" t="s">
        <v>379</v>
      </c>
      <c r="B82" s="125" t="s">
        <v>495</v>
      </c>
      <c r="C82" s="122" t="s">
        <v>496</v>
      </c>
      <c r="D82" s="124">
        <v>2022</v>
      </c>
      <c r="E82" s="142">
        <v>2022</v>
      </c>
      <c r="F82" s="20">
        <v>0.28999999999999998</v>
      </c>
      <c r="G82" s="135">
        <f>H82+I82+J82+K82</f>
        <v>0.28999999999999998</v>
      </c>
      <c r="H82" s="132">
        <v>0</v>
      </c>
      <c r="I82" s="132">
        <v>6.5000000000000002E-2</v>
      </c>
      <c r="J82" s="132">
        <v>0.184</v>
      </c>
      <c r="K82" s="132">
        <v>4.1000000000000002E-2</v>
      </c>
      <c r="L82" s="73" t="s">
        <v>60</v>
      </c>
      <c r="M82" s="73" t="s">
        <v>60</v>
      </c>
      <c r="N82" s="132">
        <v>0</v>
      </c>
      <c r="O82" s="132">
        <v>0</v>
      </c>
      <c r="P82" s="132">
        <v>0.28999999999999998</v>
      </c>
      <c r="Q82" s="132">
        <v>0</v>
      </c>
      <c r="R82" s="132">
        <v>0</v>
      </c>
      <c r="S82" s="144">
        <f>N82+O82+P82+Q82+R82</f>
        <v>0.28999999999999998</v>
      </c>
    </row>
    <row r="83" spans="1:19" ht="43.5">
      <c r="A83" s="15" t="s">
        <v>101</v>
      </c>
      <c r="B83" s="18" t="s">
        <v>102</v>
      </c>
      <c r="C83" s="17" t="s">
        <v>22</v>
      </c>
      <c r="D83" s="19" t="s">
        <v>60</v>
      </c>
      <c r="E83" s="143" t="s">
        <v>60</v>
      </c>
      <c r="F83" s="20" t="s">
        <v>60</v>
      </c>
      <c r="G83" s="73" t="s">
        <v>60</v>
      </c>
      <c r="H83" s="73" t="s">
        <v>60</v>
      </c>
      <c r="I83" s="73" t="s">
        <v>60</v>
      </c>
      <c r="J83" s="73" t="s">
        <v>60</v>
      </c>
      <c r="K83" s="73" t="s">
        <v>60</v>
      </c>
      <c r="L83" s="73" t="s">
        <v>60</v>
      </c>
      <c r="M83" s="73" t="s">
        <v>60</v>
      </c>
      <c r="N83" s="73" t="s">
        <v>60</v>
      </c>
      <c r="O83" s="73" t="s">
        <v>60</v>
      </c>
      <c r="P83" s="73" t="s">
        <v>60</v>
      </c>
      <c r="Q83" s="73" t="s">
        <v>60</v>
      </c>
      <c r="R83" s="73" t="s">
        <v>60</v>
      </c>
      <c r="S83" s="73" t="s">
        <v>60</v>
      </c>
    </row>
    <row r="84" spans="1:19" ht="29.25">
      <c r="A84" s="15" t="s">
        <v>103</v>
      </c>
      <c r="B84" s="18" t="s">
        <v>104</v>
      </c>
      <c r="C84" s="17" t="s">
        <v>22</v>
      </c>
      <c r="D84" s="19" t="s">
        <v>60</v>
      </c>
      <c r="E84" s="143" t="s">
        <v>60</v>
      </c>
      <c r="F84" s="133">
        <f t="shared" ref="F84:K84" si="20">F85+F86+F87+F88+F89+F90+F91+F92+F93</f>
        <v>10.763999999999999</v>
      </c>
      <c r="G84" s="133">
        <f t="shared" si="20"/>
        <v>10.763999999999999</v>
      </c>
      <c r="H84" s="133">
        <f t="shared" si="20"/>
        <v>0</v>
      </c>
      <c r="I84" s="133">
        <f t="shared" si="20"/>
        <v>0</v>
      </c>
      <c r="J84" s="133">
        <f t="shared" si="20"/>
        <v>10.763999999999999</v>
      </c>
      <c r="K84" s="133">
        <f t="shared" si="20"/>
        <v>0</v>
      </c>
      <c r="L84" s="73" t="s">
        <v>60</v>
      </c>
      <c r="M84" s="73" t="s">
        <v>60</v>
      </c>
      <c r="N84" s="133">
        <f t="shared" ref="N84:S84" si="21">N85+N86+N87+N88+N89+N90+N91+N92+N93</f>
        <v>1.3979999999999999</v>
      </c>
      <c r="O84" s="133">
        <f t="shared" si="21"/>
        <v>1.958</v>
      </c>
      <c r="P84" s="133">
        <f t="shared" si="21"/>
        <v>1.907</v>
      </c>
      <c r="Q84" s="133">
        <f t="shared" si="21"/>
        <v>3.1070000000000002</v>
      </c>
      <c r="R84" s="133">
        <f t="shared" si="21"/>
        <v>2.3940000000000001</v>
      </c>
      <c r="S84" s="133">
        <f t="shared" si="21"/>
        <v>10.764000000000001</v>
      </c>
    </row>
    <row r="85" spans="1:19" ht="25.5">
      <c r="A85" s="120" t="s">
        <v>497</v>
      </c>
      <c r="B85" s="125" t="s">
        <v>498</v>
      </c>
      <c r="C85" s="122" t="s">
        <v>499</v>
      </c>
      <c r="D85" s="124">
        <v>2020</v>
      </c>
      <c r="E85" s="142">
        <v>2021</v>
      </c>
      <c r="F85" s="20">
        <v>1.65</v>
      </c>
      <c r="G85" s="134">
        <v>1.65</v>
      </c>
      <c r="H85" s="132">
        <v>0</v>
      </c>
      <c r="I85" s="132">
        <v>0</v>
      </c>
      <c r="J85" s="134">
        <v>1.65</v>
      </c>
      <c r="K85" s="132">
        <v>0</v>
      </c>
      <c r="L85" s="20" t="s">
        <v>60</v>
      </c>
      <c r="M85" s="20" t="s">
        <v>60</v>
      </c>
      <c r="N85" s="131">
        <v>1.085</v>
      </c>
      <c r="O85" s="131">
        <v>0.56499999999999995</v>
      </c>
      <c r="P85" s="131">
        <v>0</v>
      </c>
      <c r="Q85" s="131">
        <v>0</v>
      </c>
      <c r="R85" s="131">
        <v>0</v>
      </c>
      <c r="S85" s="144">
        <f t="shared" ref="S85:S92" si="22">N85+O85+P85+Q85+R85</f>
        <v>1.65</v>
      </c>
    </row>
    <row r="86" spans="1:19" ht="25.5">
      <c r="A86" s="120" t="s">
        <v>500</v>
      </c>
      <c r="B86" s="126" t="s">
        <v>501</v>
      </c>
      <c r="C86" s="122" t="s">
        <v>502</v>
      </c>
      <c r="D86" s="124">
        <v>2020</v>
      </c>
      <c r="E86" s="142">
        <v>2020</v>
      </c>
      <c r="F86" s="20">
        <v>0.313</v>
      </c>
      <c r="G86" s="134">
        <v>0.313</v>
      </c>
      <c r="H86" s="132">
        <v>0</v>
      </c>
      <c r="I86" s="132">
        <v>0</v>
      </c>
      <c r="J86" s="134">
        <v>0.313</v>
      </c>
      <c r="K86" s="132">
        <v>0</v>
      </c>
      <c r="L86" s="20" t="s">
        <v>60</v>
      </c>
      <c r="M86" s="20" t="s">
        <v>60</v>
      </c>
      <c r="N86" s="131">
        <v>0.313</v>
      </c>
      <c r="O86" s="131">
        <v>0</v>
      </c>
      <c r="P86" s="131">
        <v>0</v>
      </c>
      <c r="Q86" s="131">
        <v>0</v>
      </c>
      <c r="R86" s="131">
        <v>0</v>
      </c>
      <c r="S86" s="144">
        <f t="shared" si="22"/>
        <v>0.313</v>
      </c>
    </row>
    <row r="87" spans="1:19" ht="25.5">
      <c r="A87" s="120" t="s">
        <v>503</v>
      </c>
      <c r="B87" s="125" t="s">
        <v>504</v>
      </c>
      <c r="C87" s="122" t="s">
        <v>505</v>
      </c>
      <c r="D87" s="124">
        <v>2021</v>
      </c>
      <c r="E87" s="142">
        <v>2023</v>
      </c>
      <c r="F87" s="20">
        <v>3.6019999999999999</v>
      </c>
      <c r="G87" s="134">
        <v>3.6019999999999999</v>
      </c>
      <c r="H87" s="132">
        <v>0</v>
      </c>
      <c r="I87" s="132">
        <v>0</v>
      </c>
      <c r="J87" s="134">
        <v>3.6019999999999999</v>
      </c>
      <c r="K87" s="132">
        <v>0</v>
      </c>
      <c r="L87" s="20" t="s">
        <v>60</v>
      </c>
      <c r="M87" s="20" t="s">
        <v>60</v>
      </c>
      <c r="N87" s="131">
        <v>0</v>
      </c>
      <c r="O87" s="131">
        <v>1.08</v>
      </c>
      <c r="P87" s="131">
        <v>1.514</v>
      </c>
      <c r="Q87" s="131">
        <v>1.008</v>
      </c>
      <c r="R87" s="131">
        <v>0</v>
      </c>
      <c r="S87" s="144">
        <f t="shared" si="22"/>
        <v>3.6020000000000003</v>
      </c>
    </row>
    <row r="88" spans="1:19" ht="25.5">
      <c r="A88" s="120" t="s">
        <v>506</v>
      </c>
      <c r="B88" s="126" t="s">
        <v>501</v>
      </c>
      <c r="C88" s="122" t="s">
        <v>507</v>
      </c>
      <c r="D88" s="124">
        <v>2021</v>
      </c>
      <c r="E88" s="142">
        <v>2021</v>
      </c>
      <c r="F88" s="20">
        <v>0.313</v>
      </c>
      <c r="G88" s="134">
        <v>0.313</v>
      </c>
      <c r="H88" s="132">
        <v>0</v>
      </c>
      <c r="I88" s="132">
        <v>0</v>
      </c>
      <c r="J88" s="134">
        <v>0.313</v>
      </c>
      <c r="K88" s="132">
        <v>0</v>
      </c>
      <c r="L88" s="20" t="s">
        <v>60</v>
      </c>
      <c r="M88" s="20" t="s">
        <v>60</v>
      </c>
      <c r="N88" s="131">
        <v>0</v>
      </c>
      <c r="O88" s="131">
        <v>0.313</v>
      </c>
      <c r="P88" s="131">
        <v>0</v>
      </c>
      <c r="Q88" s="131">
        <v>0</v>
      </c>
      <c r="R88" s="131">
        <v>0</v>
      </c>
      <c r="S88" s="144">
        <f t="shared" si="22"/>
        <v>0.313</v>
      </c>
    </row>
    <row r="89" spans="1:19" ht="25.5">
      <c r="A89" s="120" t="s">
        <v>508</v>
      </c>
      <c r="B89" s="126" t="s">
        <v>509</v>
      </c>
      <c r="C89" s="122" t="s">
        <v>510</v>
      </c>
      <c r="D89" s="124">
        <v>2022</v>
      </c>
      <c r="E89" s="142">
        <v>2022</v>
      </c>
      <c r="F89" s="20">
        <v>0.39300000000000002</v>
      </c>
      <c r="G89" s="134">
        <v>0.39300000000000002</v>
      </c>
      <c r="H89" s="132">
        <v>0</v>
      </c>
      <c r="I89" s="132">
        <v>0</v>
      </c>
      <c r="J89" s="134">
        <v>0.39300000000000002</v>
      </c>
      <c r="K89" s="132">
        <v>0</v>
      </c>
      <c r="L89" s="20" t="s">
        <v>60</v>
      </c>
      <c r="M89" s="20" t="s">
        <v>60</v>
      </c>
      <c r="N89" s="131">
        <v>0</v>
      </c>
      <c r="O89" s="131">
        <v>0</v>
      </c>
      <c r="P89" s="131">
        <v>0.39300000000000002</v>
      </c>
      <c r="Q89" s="131">
        <v>0</v>
      </c>
      <c r="R89" s="131">
        <v>0</v>
      </c>
      <c r="S89" s="144">
        <f t="shared" si="22"/>
        <v>0.39300000000000002</v>
      </c>
    </row>
    <row r="90" spans="1:19" ht="15.75">
      <c r="A90" s="120" t="s">
        <v>511</v>
      </c>
      <c r="B90" s="125" t="s">
        <v>512</v>
      </c>
      <c r="C90" s="122" t="s">
        <v>513</v>
      </c>
      <c r="D90" s="124">
        <v>2023</v>
      </c>
      <c r="E90" s="142">
        <v>2024</v>
      </c>
      <c r="F90" s="20">
        <v>2.94</v>
      </c>
      <c r="G90" s="134">
        <v>2.94</v>
      </c>
      <c r="H90" s="132">
        <v>0</v>
      </c>
      <c r="I90" s="132">
        <v>0</v>
      </c>
      <c r="J90" s="134">
        <v>2.94</v>
      </c>
      <c r="K90" s="132">
        <v>0</v>
      </c>
      <c r="L90" s="20" t="s">
        <v>60</v>
      </c>
      <c r="M90" s="20" t="s">
        <v>60</v>
      </c>
      <c r="N90" s="131">
        <v>0</v>
      </c>
      <c r="O90" s="131">
        <v>0</v>
      </c>
      <c r="P90" s="131">
        <v>0</v>
      </c>
      <c r="Q90" s="131">
        <v>1.706</v>
      </c>
      <c r="R90" s="131">
        <v>1.234</v>
      </c>
      <c r="S90" s="144">
        <f t="shared" si="22"/>
        <v>2.94</v>
      </c>
    </row>
    <row r="91" spans="1:19" ht="25.5">
      <c r="A91" s="120" t="s">
        <v>514</v>
      </c>
      <c r="B91" s="126" t="s">
        <v>509</v>
      </c>
      <c r="C91" s="122" t="s">
        <v>515</v>
      </c>
      <c r="D91" s="124">
        <v>2023</v>
      </c>
      <c r="E91" s="142">
        <v>2023</v>
      </c>
      <c r="F91" s="20">
        <v>0.39300000000000002</v>
      </c>
      <c r="G91" s="134">
        <v>0.39300000000000002</v>
      </c>
      <c r="H91" s="132">
        <v>0</v>
      </c>
      <c r="I91" s="132">
        <v>0</v>
      </c>
      <c r="J91" s="134">
        <v>0.39300000000000002</v>
      </c>
      <c r="K91" s="132">
        <v>0</v>
      </c>
      <c r="L91" s="20" t="s">
        <v>60</v>
      </c>
      <c r="M91" s="20" t="s">
        <v>60</v>
      </c>
      <c r="N91" s="131">
        <v>0</v>
      </c>
      <c r="O91" s="131">
        <v>0</v>
      </c>
      <c r="P91" s="131">
        <v>0</v>
      </c>
      <c r="Q91" s="131">
        <v>0.39300000000000002</v>
      </c>
      <c r="R91" s="131">
        <v>0</v>
      </c>
      <c r="S91" s="144">
        <f t="shared" si="22"/>
        <v>0.39300000000000002</v>
      </c>
    </row>
    <row r="92" spans="1:19" ht="25.5">
      <c r="A92" s="120" t="s">
        <v>516</v>
      </c>
      <c r="B92" s="125" t="s">
        <v>517</v>
      </c>
      <c r="C92" s="122" t="s">
        <v>518</v>
      </c>
      <c r="D92" s="124">
        <v>2024</v>
      </c>
      <c r="E92" s="142">
        <v>2024</v>
      </c>
      <c r="F92" s="20">
        <v>0.76700000000000002</v>
      </c>
      <c r="G92" s="134">
        <v>0.76700000000000002</v>
      </c>
      <c r="H92" s="132">
        <v>0</v>
      </c>
      <c r="I92" s="132">
        <v>0</v>
      </c>
      <c r="J92" s="134">
        <v>0.76700000000000002</v>
      </c>
      <c r="K92" s="132">
        <v>0</v>
      </c>
      <c r="L92" s="20" t="s">
        <v>60</v>
      </c>
      <c r="M92" s="20" t="s">
        <v>60</v>
      </c>
      <c r="N92" s="131">
        <v>0</v>
      </c>
      <c r="O92" s="131">
        <v>0</v>
      </c>
      <c r="P92" s="131">
        <v>0</v>
      </c>
      <c r="Q92" s="131">
        <v>0</v>
      </c>
      <c r="R92" s="131">
        <v>0.76700000000000002</v>
      </c>
      <c r="S92" s="144">
        <f t="shared" si="22"/>
        <v>0.76700000000000002</v>
      </c>
    </row>
    <row r="93" spans="1:19" ht="25.5">
      <c r="A93" s="120" t="s">
        <v>519</v>
      </c>
      <c r="B93" s="126" t="s">
        <v>509</v>
      </c>
      <c r="C93" s="122" t="s">
        <v>520</v>
      </c>
      <c r="D93" s="124">
        <v>2024</v>
      </c>
      <c r="E93" s="142">
        <v>2024</v>
      </c>
      <c r="F93" s="20">
        <v>0.39300000000000002</v>
      </c>
      <c r="G93" s="135">
        <v>0.39300000000000002</v>
      </c>
      <c r="H93" s="132">
        <v>0</v>
      </c>
      <c r="I93" s="132">
        <v>0</v>
      </c>
      <c r="J93" s="135">
        <v>0.39300000000000002</v>
      </c>
      <c r="K93" s="132">
        <v>0</v>
      </c>
      <c r="L93" s="20" t="s">
        <v>60</v>
      </c>
      <c r="M93" s="20" t="s">
        <v>60</v>
      </c>
      <c r="N93" s="131">
        <v>0</v>
      </c>
      <c r="O93" s="132">
        <v>0</v>
      </c>
      <c r="P93" s="132">
        <v>0</v>
      </c>
      <c r="Q93" s="132">
        <v>0</v>
      </c>
      <c r="R93" s="132">
        <v>0.39300000000000002</v>
      </c>
      <c r="S93" s="144">
        <f>N93+O93+P93+Q93+R93</f>
        <v>0.39300000000000002</v>
      </c>
    </row>
  </sheetData>
  <mergeCells count="18">
    <mergeCell ref="F10:F11"/>
    <mergeCell ref="A10:A12"/>
    <mergeCell ref="B10:B12"/>
    <mergeCell ref="C10:C12"/>
    <mergeCell ref="D10:D12"/>
    <mergeCell ref="E10:E11"/>
    <mergeCell ref="G10:K10"/>
    <mergeCell ref="L10:M10"/>
    <mergeCell ref="N10:S10"/>
    <mergeCell ref="G11:K11"/>
    <mergeCell ref="L11:M11"/>
    <mergeCell ref="S11:S12"/>
    <mergeCell ref="A9:S9"/>
    <mergeCell ref="O1:S1"/>
    <mergeCell ref="A3:S3"/>
    <mergeCell ref="A4:S4"/>
    <mergeCell ref="A6:S6"/>
    <mergeCell ref="A7:S7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0"/>
  <sheetViews>
    <sheetView topLeftCell="N4" zoomScale="75" zoomScaleNormal="75" workbookViewId="0">
      <selection activeCell="Y70" sqref="Y70"/>
    </sheetView>
  </sheetViews>
  <sheetFormatPr defaultRowHeight="15"/>
  <cols>
    <col min="1" max="1" width="15.5703125" style="1" customWidth="1"/>
    <col min="2" max="2" width="65.7109375" style="1" bestFit="1" customWidth="1"/>
    <col min="3" max="3" width="15.7109375" style="1" customWidth="1"/>
    <col min="4" max="5" width="26.140625" style="1" customWidth="1"/>
    <col min="6" max="6" width="22.140625" style="1" customWidth="1"/>
    <col min="7" max="8" width="15.7109375" style="1" customWidth="1"/>
    <col min="9" max="9" width="25" style="1" customWidth="1"/>
    <col min="10" max="14" width="15.7109375" style="1" customWidth="1"/>
    <col min="15" max="26" width="22.7109375" style="1" customWidth="1"/>
    <col min="27" max="16384" width="9.140625" style="1"/>
  </cols>
  <sheetData>
    <row r="1" spans="1:26" ht="62.25" customHeight="1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  <c r="S1" s="49"/>
      <c r="T1" s="49"/>
      <c r="U1" s="50"/>
      <c r="V1" s="50"/>
      <c r="W1" s="208" t="s">
        <v>410</v>
      </c>
      <c r="X1" s="209"/>
      <c r="Y1" s="209"/>
      <c r="Z1" s="209"/>
    </row>
    <row r="2" spans="1:26" ht="15.75">
      <c r="A2" s="46"/>
      <c r="B2" s="47"/>
      <c r="C2" s="48"/>
      <c r="D2" s="48"/>
      <c r="E2" s="48"/>
      <c r="F2" s="48"/>
      <c r="G2" s="48"/>
      <c r="H2" s="48"/>
      <c r="I2" s="48"/>
      <c r="J2" s="48"/>
      <c r="K2" s="51"/>
      <c r="L2" s="52"/>
      <c r="M2" s="210"/>
      <c r="N2" s="210"/>
      <c r="O2" s="210"/>
      <c r="P2" s="49"/>
      <c r="Q2" s="49"/>
      <c r="R2" s="49"/>
      <c r="S2" s="49"/>
      <c r="T2" s="49"/>
      <c r="U2" s="50"/>
      <c r="V2" s="50"/>
      <c r="W2" s="50"/>
      <c r="X2" s="50"/>
      <c r="Y2" s="50"/>
      <c r="Z2" s="53"/>
    </row>
    <row r="3" spans="1:26">
      <c r="A3" s="46"/>
      <c r="B3" s="47"/>
      <c r="C3" s="48"/>
      <c r="D3" s="48"/>
      <c r="E3" s="48"/>
      <c r="F3" s="48"/>
      <c r="G3" s="48"/>
      <c r="H3" s="48"/>
      <c r="I3" s="48"/>
      <c r="J3" s="48"/>
      <c r="K3" s="48"/>
      <c r="L3" s="49"/>
      <c r="M3" s="49"/>
      <c r="N3" s="49"/>
      <c r="O3" s="49"/>
      <c r="P3" s="49"/>
      <c r="Q3" s="49"/>
      <c r="R3" s="49"/>
      <c r="S3" s="49"/>
      <c r="T3" s="49"/>
      <c r="U3" s="50"/>
      <c r="V3" s="50"/>
      <c r="W3" s="50"/>
      <c r="X3" s="50"/>
      <c r="Y3" s="50"/>
      <c r="Z3" s="53"/>
    </row>
    <row r="4" spans="1:26" ht="18.75">
      <c r="A4" s="211" t="s">
        <v>111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ht="18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8.75">
      <c r="A6" s="212" t="s">
        <v>167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</row>
    <row r="7" spans="1:26" ht="18.75">
      <c r="A7" s="212" t="s">
        <v>168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</row>
    <row r="8" spans="1:26">
      <c r="A8" s="46"/>
      <c r="B8" s="47"/>
      <c r="C8" s="48"/>
      <c r="D8" s="48"/>
      <c r="E8" s="48"/>
      <c r="F8" s="48"/>
      <c r="G8" s="48"/>
      <c r="H8" s="48"/>
      <c r="I8" s="48"/>
      <c r="J8" s="48"/>
      <c r="K8" s="48"/>
      <c r="L8" s="49"/>
      <c r="M8" s="49"/>
      <c r="N8" s="49"/>
      <c r="O8" s="49"/>
      <c r="P8" s="49"/>
      <c r="Q8" s="49"/>
      <c r="R8" s="49"/>
      <c r="S8" s="49"/>
      <c r="T8" s="49"/>
      <c r="U8" s="50"/>
      <c r="V8" s="50"/>
      <c r="W8" s="50"/>
      <c r="X8" s="50"/>
      <c r="Y8" s="50"/>
      <c r="Z8" s="50"/>
    </row>
    <row r="9" spans="1:26" ht="18.75">
      <c r="A9" s="207" t="s">
        <v>524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</row>
    <row r="10" spans="1:26" ht="15.75">
      <c r="A10" s="214" t="s">
        <v>169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</row>
    <row r="11" spans="1:26">
      <c r="A11" s="46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50"/>
      <c r="V11" s="50"/>
      <c r="W11" s="50"/>
      <c r="X11" s="50"/>
      <c r="Y11" s="50"/>
      <c r="Z11" s="50"/>
    </row>
    <row r="12" spans="1:26" ht="18.75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</row>
    <row r="13" spans="1:26">
      <c r="A13" s="216" t="s">
        <v>1</v>
      </c>
      <c r="B13" s="213" t="s">
        <v>2</v>
      </c>
      <c r="C13" s="213" t="s">
        <v>3</v>
      </c>
      <c r="D13" s="213" t="s">
        <v>170</v>
      </c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</row>
    <row r="14" spans="1:26" ht="66.75" customHeight="1">
      <c r="A14" s="216"/>
      <c r="B14" s="213"/>
      <c r="C14" s="213"/>
      <c r="D14" s="213" t="s">
        <v>171</v>
      </c>
      <c r="E14" s="213"/>
      <c r="F14" s="213"/>
      <c r="G14" s="213"/>
      <c r="H14" s="213"/>
      <c r="I14" s="213"/>
      <c r="J14" s="213"/>
      <c r="K14" s="217" t="s">
        <v>172</v>
      </c>
      <c r="L14" s="217"/>
      <c r="M14" s="217"/>
      <c r="N14" s="217"/>
      <c r="O14" s="217"/>
      <c r="P14" s="213" t="s">
        <v>173</v>
      </c>
      <c r="Q14" s="213"/>
      <c r="R14" s="213"/>
      <c r="S14" s="213" t="s">
        <v>174</v>
      </c>
      <c r="T14" s="213"/>
      <c r="U14" s="213" t="s">
        <v>175</v>
      </c>
      <c r="V14" s="213"/>
      <c r="W14" s="213"/>
      <c r="X14" s="213" t="s">
        <v>176</v>
      </c>
      <c r="Y14" s="213"/>
      <c r="Z14" s="55" t="s">
        <v>177</v>
      </c>
    </row>
    <row r="15" spans="1:26" ht="210.75" customHeight="1">
      <c r="A15" s="216"/>
      <c r="B15" s="213"/>
      <c r="C15" s="213"/>
      <c r="D15" s="56" t="s">
        <v>178</v>
      </c>
      <c r="E15" s="57" t="s">
        <v>179</v>
      </c>
      <c r="F15" s="56" t="s">
        <v>180</v>
      </c>
      <c r="G15" s="56" t="s">
        <v>181</v>
      </c>
      <c r="H15" s="56" t="s">
        <v>182</v>
      </c>
      <c r="I15" s="56" t="s">
        <v>183</v>
      </c>
      <c r="J15" s="56" t="s">
        <v>184</v>
      </c>
      <c r="K15" s="57" t="s">
        <v>185</v>
      </c>
      <c r="L15" s="57" t="s">
        <v>186</v>
      </c>
      <c r="M15" s="56" t="s">
        <v>187</v>
      </c>
      <c r="N15" s="56" t="s">
        <v>188</v>
      </c>
      <c r="O15" s="56" t="s">
        <v>189</v>
      </c>
      <c r="P15" s="57" t="s">
        <v>190</v>
      </c>
      <c r="Q15" s="57" t="s">
        <v>191</v>
      </c>
      <c r="R15" s="57" t="s">
        <v>192</v>
      </c>
      <c r="S15" s="57" t="s">
        <v>193</v>
      </c>
      <c r="T15" s="57" t="s">
        <v>194</v>
      </c>
      <c r="U15" s="57" t="s">
        <v>195</v>
      </c>
      <c r="V15" s="57" t="s">
        <v>196</v>
      </c>
      <c r="W15" s="57" t="s">
        <v>197</v>
      </c>
      <c r="X15" s="57" t="s">
        <v>198</v>
      </c>
      <c r="Y15" s="57" t="s">
        <v>199</v>
      </c>
      <c r="Z15" s="55" t="s">
        <v>200</v>
      </c>
    </row>
    <row r="16" spans="1:26" s="63" customFormat="1">
      <c r="A16" s="58">
        <v>1</v>
      </c>
      <c r="B16" s="59">
        <v>2</v>
      </c>
      <c r="C16" s="59">
        <v>3</v>
      </c>
      <c r="D16" s="58" t="s">
        <v>201</v>
      </c>
      <c r="E16" s="58" t="s">
        <v>202</v>
      </c>
      <c r="F16" s="58" t="s">
        <v>203</v>
      </c>
      <c r="G16" s="58" t="s">
        <v>204</v>
      </c>
      <c r="H16" s="58" t="s">
        <v>205</v>
      </c>
      <c r="I16" s="58" t="s">
        <v>206</v>
      </c>
      <c r="J16" s="58" t="s">
        <v>207</v>
      </c>
      <c r="K16" s="60" t="s">
        <v>208</v>
      </c>
      <c r="L16" s="60" t="s">
        <v>209</v>
      </c>
      <c r="M16" s="60" t="s">
        <v>210</v>
      </c>
      <c r="N16" s="60" t="s">
        <v>211</v>
      </c>
      <c r="O16" s="60" t="s">
        <v>212</v>
      </c>
      <c r="P16" s="58" t="s">
        <v>213</v>
      </c>
      <c r="Q16" s="58" t="s">
        <v>214</v>
      </c>
      <c r="R16" s="58" t="s">
        <v>215</v>
      </c>
      <c r="S16" s="58" t="s">
        <v>216</v>
      </c>
      <c r="T16" s="58" t="s">
        <v>217</v>
      </c>
      <c r="U16" s="61" t="s">
        <v>218</v>
      </c>
      <c r="V16" s="61" t="s">
        <v>219</v>
      </c>
      <c r="W16" s="61" t="s">
        <v>220</v>
      </c>
      <c r="X16" s="61" t="s">
        <v>221</v>
      </c>
      <c r="Y16" s="61" t="s">
        <v>222</v>
      </c>
      <c r="Z16" s="62" t="s">
        <v>223</v>
      </c>
    </row>
    <row r="17" spans="1:26">
      <c r="A17" s="41" t="s">
        <v>21</v>
      </c>
      <c r="B17" s="13" t="s">
        <v>422</v>
      </c>
      <c r="C17" s="14" t="s">
        <v>22</v>
      </c>
      <c r="D17" s="20" t="s">
        <v>60</v>
      </c>
      <c r="E17" s="20" t="s">
        <v>60</v>
      </c>
      <c r="F17" s="20" t="s">
        <v>60</v>
      </c>
      <c r="G17" s="20" t="s">
        <v>60</v>
      </c>
      <c r="H17" s="20" t="s">
        <v>60</v>
      </c>
      <c r="I17" s="20" t="s">
        <v>60</v>
      </c>
      <c r="J17" s="20" t="s">
        <v>60</v>
      </c>
      <c r="K17" s="149">
        <f>K68</f>
        <v>0.25</v>
      </c>
      <c r="L17" s="149">
        <f>L38</f>
        <v>2.23</v>
      </c>
      <c r="M17" s="20" t="s">
        <v>60</v>
      </c>
      <c r="N17" s="20" t="s">
        <v>60</v>
      </c>
      <c r="O17" s="150">
        <f>O38</f>
        <v>1.5000000000000002</v>
      </c>
      <c r="P17" s="20" t="s">
        <v>60</v>
      </c>
      <c r="Q17" s="20" t="s">
        <v>60</v>
      </c>
      <c r="R17" s="20" t="s">
        <v>60</v>
      </c>
      <c r="S17" s="20" t="s">
        <v>60</v>
      </c>
      <c r="T17" s="20" t="s">
        <v>60</v>
      </c>
      <c r="U17" s="20">
        <v>0</v>
      </c>
      <c r="V17" s="20">
        <v>0</v>
      </c>
      <c r="W17" s="20">
        <v>0</v>
      </c>
      <c r="X17" s="20" t="s">
        <v>60</v>
      </c>
      <c r="Y17" s="20">
        <f>Y68</f>
        <v>1.302</v>
      </c>
      <c r="Z17" s="20" t="s">
        <v>60</v>
      </c>
    </row>
    <row r="18" spans="1:26">
      <c r="A18" s="42" t="s">
        <v>23</v>
      </c>
      <c r="B18" s="43" t="s">
        <v>24</v>
      </c>
      <c r="C18" s="44" t="s">
        <v>22</v>
      </c>
      <c r="D18" s="20" t="s">
        <v>60</v>
      </c>
      <c r="E18" s="20" t="s">
        <v>60</v>
      </c>
      <c r="F18" s="20" t="s">
        <v>60</v>
      </c>
      <c r="G18" s="20" t="s">
        <v>60</v>
      </c>
      <c r="H18" s="20" t="s">
        <v>60</v>
      </c>
      <c r="I18" s="20" t="s">
        <v>60</v>
      </c>
      <c r="J18" s="20" t="s">
        <v>60</v>
      </c>
      <c r="K18" s="20" t="s">
        <v>60</v>
      </c>
      <c r="L18" s="20" t="s">
        <v>60</v>
      </c>
      <c r="M18" s="20" t="s">
        <v>60</v>
      </c>
      <c r="N18" s="20" t="s">
        <v>60</v>
      </c>
      <c r="O18" s="20" t="s">
        <v>60</v>
      </c>
      <c r="P18" s="20" t="s">
        <v>60</v>
      </c>
      <c r="Q18" s="20" t="s">
        <v>60</v>
      </c>
      <c r="R18" s="20" t="s">
        <v>60</v>
      </c>
      <c r="S18" s="20" t="s">
        <v>60</v>
      </c>
      <c r="T18" s="20" t="s">
        <v>60</v>
      </c>
      <c r="U18" s="20" t="s">
        <v>60</v>
      </c>
      <c r="V18" s="20" t="s">
        <v>60</v>
      </c>
      <c r="W18" s="20" t="s">
        <v>60</v>
      </c>
      <c r="X18" s="20" t="s">
        <v>60</v>
      </c>
      <c r="Y18" s="20" t="s">
        <v>60</v>
      </c>
      <c r="Z18" s="20" t="s">
        <v>60</v>
      </c>
    </row>
    <row r="19" spans="1:26" ht="28.5">
      <c r="A19" s="42" t="s">
        <v>25</v>
      </c>
      <c r="B19" s="43" t="s">
        <v>26</v>
      </c>
      <c r="C19" s="44" t="s">
        <v>22</v>
      </c>
      <c r="D19" s="20" t="s">
        <v>60</v>
      </c>
      <c r="E19" s="20" t="s">
        <v>60</v>
      </c>
      <c r="F19" s="20" t="s">
        <v>60</v>
      </c>
      <c r="G19" s="20" t="s">
        <v>60</v>
      </c>
      <c r="H19" s="20" t="s">
        <v>60</v>
      </c>
      <c r="I19" s="20" t="s">
        <v>60</v>
      </c>
      <c r="J19" s="20" t="s">
        <v>60</v>
      </c>
      <c r="K19" s="20" t="s">
        <v>60</v>
      </c>
      <c r="L19" s="20" t="s">
        <v>60</v>
      </c>
      <c r="M19" s="20" t="s">
        <v>60</v>
      </c>
      <c r="N19" s="20" t="s">
        <v>60</v>
      </c>
      <c r="O19" s="20" t="s">
        <v>60</v>
      </c>
      <c r="P19" s="20" t="s">
        <v>60</v>
      </c>
      <c r="Q19" s="20" t="s">
        <v>60</v>
      </c>
      <c r="R19" s="20" t="s">
        <v>60</v>
      </c>
      <c r="S19" s="20" t="s">
        <v>60</v>
      </c>
      <c r="T19" s="20" t="s">
        <v>60</v>
      </c>
      <c r="U19" s="20" t="s">
        <v>60</v>
      </c>
      <c r="V19" s="20" t="s">
        <v>60</v>
      </c>
      <c r="W19" s="20" t="s">
        <v>60</v>
      </c>
      <c r="X19" s="20" t="s">
        <v>60</v>
      </c>
      <c r="Y19" s="20" t="s">
        <v>60</v>
      </c>
      <c r="Z19" s="20" t="s">
        <v>60</v>
      </c>
    </row>
    <row r="20" spans="1:26" ht="42.75">
      <c r="A20" s="42" t="s">
        <v>27</v>
      </c>
      <c r="B20" s="43" t="s">
        <v>28</v>
      </c>
      <c r="C20" s="44" t="s">
        <v>22</v>
      </c>
      <c r="D20" s="20" t="s">
        <v>60</v>
      </c>
      <c r="E20" s="20" t="s">
        <v>60</v>
      </c>
      <c r="F20" s="20" t="s">
        <v>60</v>
      </c>
      <c r="G20" s="20" t="s">
        <v>60</v>
      </c>
      <c r="H20" s="20" t="s">
        <v>60</v>
      </c>
      <c r="I20" s="20" t="s">
        <v>60</v>
      </c>
      <c r="J20" s="20" t="s">
        <v>60</v>
      </c>
      <c r="K20" s="20" t="s">
        <v>60</v>
      </c>
      <c r="L20" s="20" t="s">
        <v>60</v>
      </c>
      <c r="M20" s="20" t="s">
        <v>60</v>
      </c>
      <c r="N20" s="20" t="s">
        <v>60</v>
      </c>
      <c r="O20" s="20" t="s">
        <v>60</v>
      </c>
      <c r="P20" s="20" t="s">
        <v>60</v>
      </c>
      <c r="Q20" s="20" t="s">
        <v>60</v>
      </c>
      <c r="R20" s="20" t="s">
        <v>60</v>
      </c>
      <c r="S20" s="20" t="s">
        <v>60</v>
      </c>
      <c r="T20" s="20" t="s">
        <v>60</v>
      </c>
      <c r="U20" s="20" t="s">
        <v>60</v>
      </c>
      <c r="V20" s="20" t="s">
        <v>60</v>
      </c>
      <c r="W20" s="20" t="s">
        <v>60</v>
      </c>
      <c r="X20" s="20" t="s">
        <v>60</v>
      </c>
      <c r="Y20" s="20" t="s">
        <v>60</v>
      </c>
      <c r="Z20" s="20" t="s">
        <v>60</v>
      </c>
    </row>
    <row r="21" spans="1:26" ht="42.75">
      <c r="A21" s="42" t="s">
        <v>29</v>
      </c>
      <c r="B21" s="43" t="s">
        <v>30</v>
      </c>
      <c r="C21" s="44" t="s">
        <v>22</v>
      </c>
      <c r="D21" s="20" t="s">
        <v>60</v>
      </c>
      <c r="E21" s="20" t="s">
        <v>60</v>
      </c>
      <c r="F21" s="20" t="s">
        <v>60</v>
      </c>
      <c r="G21" s="20" t="s">
        <v>60</v>
      </c>
      <c r="H21" s="20" t="s">
        <v>60</v>
      </c>
      <c r="I21" s="20" t="s">
        <v>60</v>
      </c>
      <c r="J21" s="20" t="s">
        <v>60</v>
      </c>
      <c r="K21" s="20" t="s">
        <v>60</v>
      </c>
      <c r="L21" s="20" t="s">
        <v>60</v>
      </c>
      <c r="M21" s="20" t="s">
        <v>60</v>
      </c>
      <c r="N21" s="20" t="s">
        <v>60</v>
      </c>
      <c r="O21" s="20" t="s">
        <v>60</v>
      </c>
      <c r="P21" s="20" t="s">
        <v>60</v>
      </c>
      <c r="Q21" s="20" t="s">
        <v>60</v>
      </c>
      <c r="R21" s="20" t="s">
        <v>60</v>
      </c>
      <c r="S21" s="20" t="s">
        <v>60</v>
      </c>
      <c r="T21" s="20" t="s">
        <v>60</v>
      </c>
      <c r="U21" s="20" t="s">
        <v>60</v>
      </c>
      <c r="V21" s="20" t="s">
        <v>60</v>
      </c>
      <c r="W21" s="20" t="s">
        <v>60</v>
      </c>
      <c r="X21" s="20" t="s">
        <v>60</v>
      </c>
      <c r="Y21" s="20" t="s">
        <v>60</v>
      </c>
      <c r="Z21" s="20" t="s">
        <v>60</v>
      </c>
    </row>
    <row r="22" spans="1:26" ht="28.5">
      <c r="A22" s="42" t="s">
        <v>31</v>
      </c>
      <c r="B22" s="43" t="s">
        <v>32</v>
      </c>
      <c r="C22" s="44" t="s">
        <v>22</v>
      </c>
      <c r="D22" s="20" t="s">
        <v>60</v>
      </c>
      <c r="E22" s="20" t="s">
        <v>60</v>
      </c>
      <c r="F22" s="20" t="s">
        <v>60</v>
      </c>
      <c r="G22" s="20" t="s">
        <v>60</v>
      </c>
      <c r="H22" s="20" t="s">
        <v>60</v>
      </c>
      <c r="I22" s="20" t="s">
        <v>60</v>
      </c>
      <c r="J22" s="20" t="s">
        <v>60</v>
      </c>
      <c r="K22" s="20" t="s">
        <v>60</v>
      </c>
      <c r="L22" s="20" t="s">
        <v>60</v>
      </c>
      <c r="M22" s="20" t="s">
        <v>60</v>
      </c>
      <c r="N22" s="20" t="s">
        <v>60</v>
      </c>
      <c r="O22" s="20" t="s">
        <v>60</v>
      </c>
      <c r="P22" s="20" t="s">
        <v>60</v>
      </c>
      <c r="Q22" s="20" t="s">
        <v>60</v>
      </c>
      <c r="R22" s="20" t="s">
        <v>60</v>
      </c>
      <c r="S22" s="20" t="s">
        <v>60</v>
      </c>
      <c r="T22" s="20" t="s">
        <v>60</v>
      </c>
      <c r="U22" s="20" t="s">
        <v>60</v>
      </c>
      <c r="V22" s="20" t="s">
        <v>60</v>
      </c>
      <c r="W22" s="20" t="s">
        <v>60</v>
      </c>
      <c r="X22" s="20" t="s">
        <v>60</v>
      </c>
      <c r="Y22" s="20" t="s">
        <v>60</v>
      </c>
      <c r="Z22" s="20" t="s">
        <v>60</v>
      </c>
    </row>
    <row r="23" spans="1:26" ht="28.5">
      <c r="A23" s="42" t="s">
        <v>33</v>
      </c>
      <c r="B23" s="43" t="s">
        <v>34</v>
      </c>
      <c r="C23" s="44" t="s">
        <v>22</v>
      </c>
      <c r="D23" s="20" t="s">
        <v>60</v>
      </c>
      <c r="E23" s="20" t="s">
        <v>60</v>
      </c>
      <c r="F23" s="20" t="s">
        <v>60</v>
      </c>
      <c r="G23" s="20" t="s">
        <v>60</v>
      </c>
      <c r="H23" s="20" t="s">
        <v>60</v>
      </c>
      <c r="I23" s="20" t="s">
        <v>60</v>
      </c>
      <c r="J23" s="20" t="s">
        <v>60</v>
      </c>
      <c r="K23" s="20" t="s">
        <v>60</v>
      </c>
      <c r="L23" s="20" t="s">
        <v>60</v>
      </c>
      <c r="M23" s="20" t="s">
        <v>60</v>
      </c>
      <c r="N23" s="20" t="s">
        <v>60</v>
      </c>
      <c r="O23" s="20" t="s">
        <v>60</v>
      </c>
      <c r="P23" s="20" t="s">
        <v>60</v>
      </c>
      <c r="Q23" s="20" t="s">
        <v>60</v>
      </c>
      <c r="R23" s="20" t="s">
        <v>60</v>
      </c>
      <c r="S23" s="20" t="s">
        <v>60</v>
      </c>
      <c r="T23" s="20" t="s">
        <v>60</v>
      </c>
      <c r="U23" s="20" t="s">
        <v>60</v>
      </c>
      <c r="V23" s="20" t="s">
        <v>60</v>
      </c>
      <c r="W23" s="20" t="s">
        <v>60</v>
      </c>
      <c r="X23" s="20" t="s">
        <v>60</v>
      </c>
      <c r="Y23" s="20" t="s">
        <v>60</v>
      </c>
      <c r="Z23" s="20" t="s">
        <v>60</v>
      </c>
    </row>
    <row r="24" spans="1:26" ht="42.75">
      <c r="A24" s="42" t="s">
        <v>35</v>
      </c>
      <c r="B24" s="43" t="s">
        <v>36</v>
      </c>
      <c r="C24" s="44" t="s">
        <v>22</v>
      </c>
      <c r="D24" s="20" t="s">
        <v>60</v>
      </c>
      <c r="E24" s="20" t="s">
        <v>60</v>
      </c>
      <c r="F24" s="20" t="s">
        <v>60</v>
      </c>
      <c r="G24" s="20" t="s">
        <v>60</v>
      </c>
      <c r="H24" s="20" t="s">
        <v>60</v>
      </c>
      <c r="I24" s="20" t="s">
        <v>60</v>
      </c>
      <c r="J24" s="20" t="s">
        <v>60</v>
      </c>
      <c r="K24" s="20" t="s">
        <v>60</v>
      </c>
      <c r="L24" s="20" t="s">
        <v>60</v>
      </c>
      <c r="M24" s="20" t="s">
        <v>60</v>
      </c>
      <c r="N24" s="20" t="s">
        <v>60</v>
      </c>
      <c r="O24" s="20" t="s">
        <v>60</v>
      </c>
      <c r="P24" s="20" t="s">
        <v>60</v>
      </c>
      <c r="Q24" s="20" t="s">
        <v>60</v>
      </c>
      <c r="R24" s="20" t="s">
        <v>60</v>
      </c>
      <c r="S24" s="20" t="s">
        <v>60</v>
      </c>
      <c r="T24" s="20" t="s">
        <v>60</v>
      </c>
      <c r="U24" s="20" t="s">
        <v>60</v>
      </c>
      <c r="V24" s="20" t="s">
        <v>60</v>
      </c>
      <c r="W24" s="20" t="s">
        <v>60</v>
      </c>
      <c r="X24" s="20" t="s">
        <v>60</v>
      </c>
      <c r="Y24" s="20" t="s">
        <v>60</v>
      </c>
      <c r="Z24" s="20" t="s">
        <v>60</v>
      </c>
    </row>
    <row r="25" spans="1:26" ht="28.5">
      <c r="A25" s="42" t="s">
        <v>37</v>
      </c>
      <c r="B25" s="43" t="s">
        <v>38</v>
      </c>
      <c r="C25" s="44" t="s">
        <v>22</v>
      </c>
      <c r="D25" s="20" t="s">
        <v>60</v>
      </c>
      <c r="E25" s="20" t="s">
        <v>60</v>
      </c>
      <c r="F25" s="20" t="s">
        <v>60</v>
      </c>
      <c r="G25" s="20" t="s">
        <v>60</v>
      </c>
      <c r="H25" s="20" t="s">
        <v>60</v>
      </c>
      <c r="I25" s="20" t="s">
        <v>60</v>
      </c>
      <c r="J25" s="20" t="s">
        <v>60</v>
      </c>
      <c r="K25" s="20" t="s">
        <v>60</v>
      </c>
      <c r="L25" s="20" t="s">
        <v>60</v>
      </c>
      <c r="M25" s="20" t="s">
        <v>60</v>
      </c>
      <c r="N25" s="20" t="s">
        <v>60</v>
      </c>
      <c r="O25" s="20" t="s">
        <v>60</v>
      </c>
      <c r="P25" s="20" t="s">
        <v>60</v>
      </c>
      <c r="Q25" s="20" t="s">
        <v>60</v>
      </c>
      <c r="R25" s="20" t="s">
        <v>60</v>
      </c>
      <c r="S25" s="20" t="s">
        <v>60</v>
      </c>
      <c r="T25" s="20" t="s">
        <v>60</v>
      </c>
      <c r="U25" s="20" t="s">
        <v>60</v>
      </c>
      <c r="V25" s="20" t="s">
        <v>60</v>
      </c>
      <c r="W25" s="20" t="s">
        <v>60</v>
      </c>
      <c r="X25" s="20" t="s">
        <v>60</v>
      </c>
      <c r="Y25" s="20" t="s">
        <v>60</v>
      </c>
      <c r="Z25" s="20" t="s">
        <v>60</v>
      </c>
    </row>
    <row r="26" spans="1:26" ht="28.5">
      <c r="A26" s="42" t="s">
        <v>39</v>
      </c>
      <c r="B26" s="43" t="s">
        <v>40</v>
      </c>
      <c r="C26" s="44" t="s">
        <v>22</v>
      </c>
      <c r="D26" s="20" t="s">
        <v>60</v>
      </c>
      <c r="E26" s="20" t="s">
        <v>60</v>
      </c>
      <c r="F26" s="20" t="s">
        <v>60</v>
      </c>
      <c r="G26" s="20" t="s">
        <v>60</v>
      </c>
      <c r="H26" s="20" t="s">
        <v>60</v>
      </c>
      <c r="I26" s="20" t="s">
        <v>60</v>
      </c>
      <c r="J26" s="20" t="s">
        <v>60</v>
      </c>
      <c r="K26" s="20" t="s">
        <v>60</v>
      </c>
      <c r="L26" s="20" t="s">
        <v>60</v>
      </c>
      <c r="M26" s="20" t="s">
        <v>60</v>
      </c>
      <c r="N26" s="20" t="s">
        <v>60</v>
      </c>
      <c r="O26" s="20" t="s">
        <v>60</v>
      </c>
      <c r="P26" s="20" t="s">
        <v>60</v>
      </c>
      <c r="Q26" s="20" t="s">
        <v>60</v>
      </c>
      <c r="R26" s="20" t="s">
        <v>60</v>
      </c>
      <c r="S26" s="20" t="s">
        <v>60</v>
      </c>
      <c r="T26" s="20" t="s">
        <v>60</v>
      </c>
      <c r="U26" s="20" t="s">
        <v>60</v>
      </c>
      <c r="V26" s="20" t="s">
        <v>60</v>
      </c>
      <c r="W26" s="20" t="s">
        <v>60</v>
      </c>
      <c r="X26" s="20" t="s">
        <v>60</v>
      </c>
      <c r="Y26" s="20" t="s">
        <v>60</v>
      </c>
      <c r="Z26" s="20" t="s">
        <v>60</v>
      </c>
    </row>
    <row r="27" spans="1:26" ht="28.5">
      <c r="A27" s="42" t="s">
        <v>41</v>
      </c>
      <c r="B27" s="43" t="s">
        <v>42</v>
      </c>
      <c r="C27" s="44" t="s">
        <v>22</v>
      </c>
      <c r="D27" s="20" t="s">
        <v>60</v>
      </c>
      <c r="E27" s="20" t="s">
        <v>60</v>
      </c>
      <c r="F27" s="20" t="s">
        <v>60</v>
      </c>
      <c r="G27" s="20" t="s">
        <v>60</v>
      </c>
      <c r="H27" s="20" t="s">
        <v>60</v>
      </c>
      <c r="I27" s="20" t="s">
        <v>60</v>
      </c>
      <c r="J27" s="20" t="s">
        <v>60</v>
      </c>
      <c r="K27" s="20" t="s">
        <v>60</v>
      </c>
      <c r="L27" s="20" t="s">
        <v>60</v>
      </c>
      <c r="M27" s="20" t="s">
        <v>60</v>
      </c>
      <c r="N27" s="20" t="s">
        <v>60</v>
      </c>
      <c r="O27" s="20" t="s">
        <v>60</v>
      </c>
      <c r="P27" s="20" t="s">
        <v>60</v>
      </c>
      <c r="Q27" s="20" t="s">
        <v>60</v>
      </c>
      <c r="R27" s="20" t="s">
        <v>60</v>
      </c>
      <c r="S27" s="20" t="s">
        <v>60</v>
      </c>
      <c r="T27" s="20" t="s">
        <v>60</v>
      </c>
      <c r="U27" s="20" t="s">
        <v>60</v>
      </c>
      <c r="V27" s="20" t="s">
        <v>60</v>
      </c>
      <c r="W27" s="20" t="s">
        <v>60</v>
      </c>
      <c r="X27" s="20" t="s">
        <v>60</v>
      </c>
      <c r="Y27" s="20" t="s">
        <v>60</v>
      </c>
      <c r="Z27" s="20" t="s">
        <v>60</v>
      </c>
    </row>
    <row r="28" spans="1:26" ht="71.25">
      <c r="A28" s="42" t="s">
        <v>41</v>
      </c>
      <c r="B28" s="43" t="s">
        <v>43</v>
      </c>
      <c r="C28" s="44" t="s">
        <v>22</v>
      </c>
      <c r="D28" s="20" t="s">
        <v>60</v>
      </c>
      <c r="E28" s="20" t="s">
        <v>60</v>
      </c>
      <c r="F28" s="20" t="s">
        <v>60</v>
      </c>
      <c r="G28" s="20" t="s">
        <v>60</v>
      </c>
      <c r="H28" s="20" t="s">
        <v>60</v>
      </c>
      <c r="I28" s="20" t="s">
        <v>60</v>
      </c>
      <c r="J28" s="20" t="s">
        <v>60</v>
      </c>
      <c r="K28" s="20" t="s">
        <v>60</v>
      </c>
      <c r="L28" s="20" t="s">
        <v>60</v>
      </c>
      <c r="M28" s="20" t="s">
        <v>60</v>
      </c>
      <c r="N28" s="20" t="s">
        <v>60</v>
      </c>
      <c r="O28" s="20" t="s">
        <v>60</v>
      </c>
      <c r="P28" s="20" t="s">
        <v>60</v>
      </c>
      <c r="Q28" s="20" t="s">
        <v>60</v>
      </c>
      <c r="R28" s="20" t="s">
        <v>60</v>
      </c>
      <c r="S28" s="20" t="s">
        <v>60</v>
      </c>
      <c r="T28" s="20" t="s">
        <v>60</v>
      </c>
      <c r="U28" s="20" t="s">
        <v>60</v>
      </c>
      <c r="V28" s="20" t="s">
        <v>60</v>
      </c>
      <c r="W28" s="20" t="s">
        <v>60</v>
      </c>
      <c r="X28" s="20" t="s">
        <v>60</v>
      </c>
      <c r="Y28" s="20" t="s">
        <v>60</v>
      </c>
      <c r="Z28" s="20" t="s">
        <v>60</v>
      </c>
    </row>
    <row r="29" spans="1:26" ht="57">
      <c r="A29" s="42" t="s">
        <v>41</v>
      </c>
      <c r="B29" s="43" t="s">
        <v>44</v>
      </c>
      <c r="C29" s="44" t="s">
        <v>22</v>
      </c>
      <c r="D29" s="20" t="s">
        <v>60</v>
      </c>
      <c r="E29" s="20" t="s">
        <v>60</v>
      </c>
      <c r="F29" s="20" t="s">
        <v>60</v>
      </c>
      <c r="G29" s="20" t="s">
        <v>60</v>
      </c>
      <c r="H29" s="20" t="s">
        <v>60</v>
      </c>
      <c r="I29" s="20" t="s">
        <v>60</v>
      </c>
      <c r="J29" s="20" t="s">
        <v>60</v>
      </c>
      <c r="K29" s="20" t="s">
        <v>60</v>
      </c>
      <c r="L29" s="20" t="s">
        <v>60</v>
      </c>
      <c r="M29" s="20" t="s">
        <v>60</v>
      </c>
      <c r="N29" s="20" t="s">
        <v>60</v>
      </c>
      <c r="O29" s="20" t="s">
        <v>60</v>
      </c>
      <c r="P29" s="20" t="s">
        <v>60</v>
      </c>
      <c r="Q29" s="20" t="s">
        <v>60</v>
      </c>
      <c r="R29" s="20" t="s">
        <v>60</v>
      </c>
      <c r="S29" s="20" t="s">
        <v>60</v>
      </c>
      <c r="T29" s="20" t="s">
        <v>60</v>
      </c>
      <c r="U29" s="20" t="s">
        <v>60</v>
      </c>
      <c r="V29" s="20" t="s">
        <v>60</v>
      </c>
      <c r="W29" s="20" t="s">
        <v>60</v>
      </c>
      <c r="X29" s="20" t="s">
        <v>60</v>
      </c>
      <c r="Y29" s="20" t="s">
        <v>60</v>
      </c>
      <c r="Z29" s="20" t="s">
        <v>60</v>
      </c>
    </row>
    <row r="30" spans="1:26" ht="57">
      <c r="A30" s="42" t="s">
        <v>41</v>
      </c>
      <c r="B30" s="43" t="s">
        <v>45</v>
      </c>
      <c r="C30" s="44" t="s">
        <v>22</v>
      </c>
      <c r="D30" s="20" t="s">
        <v>60</v>
      </c>
      <c r="E30" s="20" t="s">
        <v>60</v>
      </c>
      <c r="F30" s="20" t="s">
        <v>60</v>
      </c>
      <c r="G30" s="20" t="s">
        <v>60</v>
      </c>
      <c r="H30" s="20" t="s">
        <v>60</v>
      </c>
      <c r="I30" s="20" t="s">
        <v>60</v>
      </c>
      <c r="J30" s="20" t="s">
        <v>60</v>
      </c>
      <c r="K30" s="20" t="s">
        <v>60</v>
      </c>
      <c r="L30" s="20" t="s">
        <v>60</v>
      </c>
      <c r="M30" s="20" t="s">
        <v>60</v>
      </c>
      <c r="N30" s="20" t="s">
        <v>60</v>
      </c>
      <c r="O30" s="20" t="s">
        <v>60</v>
      </c>
      <c r="P30" s="20" t="s">
        <v>60</v>
      </c>
      <c r="Q30" s="20" t="s">
        <v>60</v>
      </c>
      <c r="R30" s="20" t="s">
        <v>60</v>
      </c>
      <c r="S30" s="20" t="s">
        <v>60</v>
      </c>
      <c r="T30" s="20" t="s">
        <v>60</v>
      </c>
      <c r="U30" s="20" t="s">
        <v>60</v>
      </c>
      <c r="V30" s="20" t="s">
        <v>60</v>
      </c>
      <c r="W30" s="20" t="s">
        <v>60</v>
      </c>
      <c r="X30" s="20" t="s">
        <v>60</v>
      </c>
      <c r="Y30" s="20" t="s">
        <v>60</v>
      </c>
      <c r="Z30" s="20" t="s">
        <v>60</v>
      </c>
    </row>
    <row r="31" spans="1:26" ht="28.5">
      <c r="A31" s="42" t="s">
        <v>46</v>
      </c>
      <c r="B31" s="43" t="s">
        <v>42</v>
      </c>
      <c r="C31" s="44" t="s">
        <v>22</v>
      </c>
      <c r="D31" s="20" t="s">
        <v>60</v>
      </c>
      <c r="E31" s="20" t="s">
        <v>60</v>
      </c>
      <c r="F31" s="20" t="s">
        <v>60</v>
      </c>
      <c r="G31" s="20" t="s">
        <v>60</v>
      </c>
      <c r="H31" s="20" t="s">
        <v>60</v>
      </c>
      <c r="I31" s="20" t="s">
        <v>60</v>
      </c>
      <c r="J31" s="20" t="s">
        <v>60</v>
      </c>
      <c r="K31" s="20" t="s">
        <v>60</v>
      </c>
      <c r="L31" s="20" t="s">
        <v>60</v>
      </c>
      <c r="M31" s="20" t="s">
        <v>60</v>
      </c>
      <c r="N31" s="20" t="s">
        <v>60</v>
      </c>
      <c r="O31" s="20" t="s">
        <v>60</v>
      </c>
      <c r="P31" s="20" t="s">
        <v>60</v>
      </c>
      <c r="Q31" s="20" t="s">
        <v>60</v>
      </c>
      <c r="R31" s="20" t="s">
        <v>60</v>
      </c>
      <c r="S31" s="20" t="s">
        <v>60</v>
      </c>
      <c r="T31" s="20" t="s">
        <v>60</v>
      </c>
      <c r="U31" s="20" t="s">
        <v>60</v>
      </c>
      <c r="V31" s="20" t="s">
        <v>60</v>
      </c>
      <c r="W31" s="20" t="s">
        <v>60</v>
      </c>
      <c r="X31" s="20" t="s">
        <v>60</v>
      </c>
      <c r="Y31" s="20" t="s">
        <v>60</v>
      </c>
      <c r="Z31" s="20" t="s">
        <v>60</v>
      </c>
    </row>
    <row r="32" spans="1:26" ht="71.25">
      <c r="A32" s="42" t="s">
        <v>46</v>
      </c>
      <c r="B32" s="43" t="s">
        <v>43</v>
      </c>
      <c r="C32" s="44" t="s">
        <v>22</v>
      </c>
      <c r="D32" s="20" t="s">
        <v>60</v>
      </c>
      <c r="E32" s="20" t="s">
        <v>60</v>
      </c>
      <c r="F32" s="20" t="s">
        <v>60</v>
      </c>
      <c r="G32" s="20" t="s">
        <v>60</v>
      </c>
      <c r="H32" s="20" t="s">
        <v>60</v>
      </c>
      <c r="I32" s="20" t="s">
        <v>60</v>
      </c>
      <c r="J32" s="20" t="s">
        <v>60</v>
      </c>
      <c r="K32" s="20" t="s">
        <v>60</v>
      </c>
      <c r="L32" s="20" t="s">
        <v>60</v>
      </c>
      <c r="M32" s="20" t="s">
        <v>60</v>
      </c>
      <c r="N32" s="20" t="s">
        <v>60</v>
      </c>
      <c r="O32" s="20" t="s">
        <v>60</v>
      </c>
      <c r="P32" s="20" t="s">
        <v>60</v>
      </c>
      <c r="Q32" s="20" t="s">
        <v>60</v>
      </c>
      <c r="R32" s="20" t="s">
        <v>60</v>
      </c>
      <c r="S32" s="20" t="s">
        <v>60</v>
      </c>
      <c r="T32" s="20" t="s">
        <v>60</v>
      </c>
      <c r="U32" s="20" t="s">
        <v>60</v>
      </c>
      <c r="V32" s="20" t="s">
        <v>60</v>
      </c>
      <c r="W32" s="20" t="s">
        <v>60</v>
      </c>
      <c r="X32" s="20" t="s">
        <v>60</v>
      </c>
      <c r="Y32" s="20" t="s">
        <v>60</v>
      </c>
      <c r="Z32" s="20" t="s">
        <v>60</v>
      </c>
    </row>
    <row r="33" spans="1:26" ht="57">
      <c r="A33" s="42" t="s">
        <v>46</v>
      </c>
      <c r="B33" s="43" t="s">
        <v>44</v>
      </c>
      <c r="C33" s="44" t="s">
        <v>22</v>
      </c>
      <c r="D33" s="20" t="s">
        <v>60</v>
      </c>
      <c r="E33" s="20" t="s">
        <v>60</v>
      </c>
      <c r="F33" s="20" t="s">
        <v>60</v>
      </c>
      <c r="G33" s="20" t="s">
        <v>60</v>
      </c>
      <c r="H33" s="20" t="s">
        <v>60</v>
      </c>
      <c r="I33" s="20" t="s">
        <v>60</v>
      </c>
      <c r="J33" s="20" t="s">
        <v>60</v>
      </c>
      <c r="K33" s="20" t="s">
        <v>60</v>
      </c>
      <c r="L33" s="20" t="s">
        <v>60</v>
      </c>
      <c r="M33" s="20" t="s">
        <v>60</v>
      </c>
      <c r="N33" s="20" t="s">
        <v>60</v>
      </c>
      <c r="O33" s="20" t="s">
        <v>60</v>
      </c>
      <c r="P33" s="20" t="s">
        <v>60</v>
      </c>
      <c r="Q33" s="20" t="s">
        <v>60</v>
      </c>
      <c r="R33" s="20" t="s">
        <v>60</v>
      </c>
      <c r="S33" s="20" t="s">
        <v>60</v>
      </c>
      <c r="T33" s="20" t="s">
        <v>60</v>
      </c>
      <c r="U33" s="20" t="s">
        <v>60</v>
      </c>
      <c r="V33" s="20" t="s">
        <v>60</v>
      </c>
      <c r="W33" s="20" t="s">
        <v>60</v>
      </c>
      <c r="X33" s="20" t="s">
        <v>60</v>
      </c>
      <c r="Y33" s="20" t="s">
        <v>60</v>
      </c>
      <c r="Z33" s="20" t="s">
        <v>60</v>
      </c>
    </row>
    <row r="34" spans="1:26" ht="57">
      <c r="A34" s="42" t="s">
        <v>46</v>
      </c>
      <c r="B34" s="43" t="s">
        <v>47</v>
      </c>
      <c r="C34" s="44" t="s">
        <v>22</v>
      </c>
      <c r="D34" s="20" t="s">
        <v>60</v>
      </c>
      <c r="E34" s="20" t="s">
        <v>60</v>
      </c>
      <c r="F34" s="20" t="s">
        <v>60</v>
      </c>
      <c r="G34" s="20" t="s">
        <v>60</v>
      </c>
      <c r="H34" s="20" t="s">
        <v>60</v>
      </c>
      <c r="I34" s="20" t="s">
        <v>60</v>
      </c>
      <c r="J34" s="20" t="s">
        <v>60</v>
      </c>
      <c r="K34" s="20" t="s">
        <v>60</v>
      </c>
      <c r="L34" s="20" t="s">
        <v>60</v>
      </c>
      <c r="M34" s="20" t="s">
        <v>60</v>
      </c>
      <c r="N34" s="20" t="s">
        <v>60</v>
      </c>
      <c r="O34" s="20" t="s">
        <v>60</v>
      </c>
      <c r="P34" s="20" t="s">
        <v>60</v>
      </c>
      <c r="Q34" s="20" t="s">
        <v>60</v>
      </c>
      <c r="R34" s="20" t="s">
        <v>60</v>
      </c>
      <c r="S34" s="20" t="s">
        <v>60</v>
      </c>
      <c r="T34" s="20" t="s">
        <v>60</v>
      </c>
      <c r="U34" s="20" t="s">
        <v>60</v>
      </c>
      <c r="V34" s="20" t="s">
        <v>60</v>
      </c>
      <c r="W34" s="20" t="s">
        <v>60</v>
      </c>
      <c r="X34" s="20" t="s">
        <v>60</v>
      </c>
      <c r="Y34" s="20" t="s">
        <v>60</v>
      </c>
      <c r="Z34" s="20" t="s">
        <v>60</v>
      </c>
    </row>
    <row r="35" spans="1:26" ht="57">
      <c r="A35" s="42" t="s">
        <v>48</v>
      </c>
      <c r="B35" s="43" t="s">
        <v>49</v>
      </c>
      <c r="C35" s="44" t="s">
        <v>22</v>
      </c>
      <c r="D35" s="20" t="s">
        <v>60</v>
      </c>
      <c r="E35" s="20" t="s">
        <v>60</v>
      </c>
      <c r="F35" s="20" t="s">
        <v>60</v>
      </c>
      <c r="G35" s="20" t="s">
        <v>60</v>
      </c>
      <c r="H35" s="20" t="s">
        <v>60</v>
      </c>
      <c r="I35" s="20" t="s">
        <v>60</v>
      </c>
      <c r="J35" s="20" t="s">
        <v>60</v>
      </c>
      <c r="K35" s="20" t="s">
        <v>60</v>
      </c>
      <c r="L35" s="20" t="s">
        <v>60</v>
      </c>
      <c r="M35" s="20" t="s">
        <v>60</v>
      </c>
      <c r="N35" s="20" t="s">
        <v>60</v>
      </c>
      <c r="O35" s="20" t="s">
        <v>60</v>
      </c>
      <c r="P35" s="20" t="s">
        <v>60</v>
      </c>
      <c r="Q35" s="20" t="s">
        <v>60</v>
      </c>
      <c r="R35" s="20" t="s">
        <v>60</v>
      </c>
      <c r="S35" s="20" t="s">
        <v>60</v>
      </c>
      <c r="T35" s="20" t="s">
        <v>60</v>
      </c>
      <c r="U35" s="20" t="s">
        <v>60</v>
      </c>
      <c r="V35" s="20" t="s">
        <v>60</v>
      </c>
      <c r="W35" s="20" t="s">
        <v>60</v>
      </c>
      <c r="X35" s="20" t="s">
        <v>60</v>
      </c>
      <c r="Y35" s="20" t="s">
        <v>60</v>
      </c>
      <c r="Z35" s="20" t="s">
        <v>60</v>
      </c>
    </row>
    <row r="36" spans="1:26" ht="42.75">
      <c r="A36" s="42" t="s">
        <v>50</v>
      </c>
      <c r="B36" s="43" t="s">
        <v>51</v>
      </c>
      <c r="C36" s="44" t="s">
        <v>22</v>
      </c>
      <c r="D36" s="20" t="s">
        <v>60</v>
      </c>
      <c r="E36" s="20" t="s">
        <v>60</v>
      </c>
      <c r="F36" s="20" t="s">
        <v>60</v>
      </c>
      <c r="G36" s="20" t="s">
        <v>60</v>
      </c>
      <c r="H36" s="20" t="s">
        <v>60</v>
      </c>
      <c r="I36" s="20" t="s">
        <v>60</v>
      </c>
      <c r="J36" s="20" t="s">
        <v>60</v>
      </c>
      <c r="K36" s="20" t="s">
        <v>60</v>
      </c>
      <c r="L36" s="20" t="s">
        <v>60</v>
      </c>
      <c r="M36" s="20" t="s">
        <v>60</v>
      </c>
      <c r="N36" s="20" t="s">
        <v>60</v>
      </c>
      <c r="O36" s="20" t="s">
        <v>60</v>
      </c>
      <c r="P36" s="20" t="s">
        <v>60</v>
      </c>
      <c r="Q36" s="20" t="s">
        <v>60</v>
      </c>
      <c r="R36" s="20" t="s">
        <v>60</v>
      </c>
      <c r="S36" s="20" t="s">
        <v>60</v>
      </c>
      <c r="T36" s="20" t="s">
        <v>60</v>
      </c>
      <c r="U36" s="20" t="s">
        <v>60</v>
      </c>
      <c r="V36" s="20" t="s">
        <v>60</v>
      </c>
      <c r="W36" s="20" t="s">
        <v>60</v>
      </c>
      <c r="X36" s="20" t="s">
        <v>60</v>
      </c>
      <c r="Y36" s="20" t="s">
        <v>60</v>
      </c>
      <c r="Z36" s="20" t="s">
        <v>60</v>
      </c>
    </row>
    <row r="37" spans="1:26" ht="57">
      <c r="A37" s="42" t="s">
        <v>52</v>
      </c>
      <c r="B37" s="43" t="s">
        <v>53</v>
      </c>
      <c r="C37" s="44" t="s">
        <v>22</v>
      </c>
      <c r="D37" s="20" t="s">
        <v>60</v>
      </c>
      <c r="E37" s="20" t="s">
        <v>60</v>
      </c>
      <c r="F37" s="20" t="s">
        <v>60</v>
      </c>
      <c r="G37" s="20" t="s">
        <v>60</v>
      </c>
      <c r="H37" s="20" t="s">
        <v>60</v>
      </c>
      <c r="I37" s="20" t="s">
        <v>60</v>
      </c>
      <c r="J37" s="20" t="s">
        <v>60</v>
      </c>
      <c r="K37" s="20" t="s">
        <v>60</v>
      </c>
      <c r="L37" s="20" t="s">
        <v>60</v>
      </c>
      <c r="M37" s="20" t="s">
        <v>60</v>
      </c>
      <c r="N37" s="20" t="s">
        <v>60</v>
      </c>
      <c r="O37" s="20" t="s">
        <v>60</v>
      </c>
      <c r="P37" s="20" t="s">
        <v>60</v>
      </c>
      <c r="Q37" s="20" t="s">
        <v>60</v>
      </c>
      <c r="R37" s="20" t="s">
        <v>60</v>
      </c>
      <c r="S37" s="20" t="s">
        <v>60</v>
      </c>
      <c r="T37" s="20" t="s">
        <v>60</v>
      </c>
      <c r="U37" s="20" t="s">
        <v>60</v>
      </c>
      <c r="V37" s="20" t="s">
        <v>60</v>
      </c>
      <c r="W37" s="20" t="s">
        <v>60</v>
      </c>
      <c r="X37" s="20" t="s">
        <v>60</v>
      </c>
      <c r="Y37" s="20" t="s">
        <v>60</v>
      </c>
      <c r="Z37" s="20" t="s">
        <v>60</v>
      </c>
    </row>
    <row r="38" spans="1:26" ht="28.5">
      <c r="A38" s="42" t="s">
        <v>54</v>
      </c>
      <c r="B38" s="43" t="s">
        <v>55</v>
      </c>
      <c r="C38" s="44" t="s">
        <v>22</v>
      </c>
      <c r="D38" s="20" t="s">
        <v>60</v>
      </c>
      <c r="E38" s="20" t="s">
        <v>60</v>
      </c>
      <c r="F38" s="20" t="s">
        <v>60</v>
      </c>
      <c r="G38" s="20" t="s">
        <v>60</v>
      </c>
      <c r="H38" s="20" t="s">
        <v>60</v>
      </c>
      <c r="I38" s="20" t="s">
        <v>60</v>
      </c>
      <c r="J38" s="20" t="s">
        <v>60</v>
      </c>
      <c r="K38" s="20" t="s">
        <v>60</v>
      </c>
      <c r="L38" s="149">
        <f>L42</f>
        <v>2.23</v>
      </c>
      <c r="M38" s="20" t="s">
        <v>60</v>
      </c>
      <c r="N38" s="20" t="s">
        <v>60</v>
      </c>
      <c r="O38" s="150">
        <f>O48</f>
        <v>1.5000000000000002</v>
      </c>
      <c r="P38" s="20" t="s">
        <v>60</v>
      </c>
      <c r="Q38" s="20" t="s">
        <v>60</v>
      </c>
      <c r="R38" s="20" t="s">
        <v>60</v>
      </c>
      <c r="S38" s="20" t="s">
        <v>60</v>
      </c>
      <c r="T38" s="20" t="s">
        <v>60</v>
      </c>
      <c r="U38" s="20">
        <v>0</v>
      </c>
      <c r="V38" s="20">
        <v>0</v>
      </c>
      <c r="W38" s="20">
        <v>0</v>
      </c>
      <c r="X38" s="20" t="s">
        <v>60</v>
      </c>
      <c r="Y38" s="20" t="s">
        <v>60</v>
      </c>
      <c r="Z38" s="20" t="s">
        <v>60</v>
      </c>
    </row>
    <row r="39" spans="1:26" ht="42.75">
      <c r="A39" s="42" t="s">
        <v>56</v>
      </c>
      <c r="B39" s="43" t="s">
        <v>57</v>
      </c>
      <c r="C39" s="44" t="s">
        <v>22</v>
      </c>
      <c r="D39" s="20" t="s">
        <v>60</v>
      </c>
      <c r="E39" s="20" t="s">
        <v>60</v>
      </c>
      <c r="F39" s="20" t="s">
        <v>60</v>
      </c>
      <c r="G39" s="20" t="s">
        <v>60</v>
      </c>
      <c r="H39" s="20" t="s">
        <v>60</v>
      </c>
      <c r="I39" s="20" t="s">
        <v>60</v>
      </c>
      <c r="J39" s="20" t="s">
        <v>60</v>
      </c>
      <c r="K39" s="20" t="s">
        <v>60</v>
      </c>
      <c r="L39" s="20" t="s">
        <v>60</v>
      </c>
      <c r="M39" s="20" t="s">
        <v>60</v>
      </c>
      <c r="N39" s="20" t="s">
        <v>60</v>
      </c>
      <c r="O39" s="20" t="s">
        <v>60</v>
      </c>
      <c r="P39" s="20" t="s">
        <v>60</v>
      </c>
      <c r="Q39" s="20" t="s">
        <v>60</v>
      </c>
      <c r="R39" s="20" t="s">
        <v>60</v>
      </c>
      <c r="S39" s="20" t="s">
        <v>60</v>
      </c>
      <c r="T39" s="20" t="s">
        <v>60</v>
      </c>
      <c r="U39" s="20">
        <v>0</v>
      </c>
      <c r="V39" s="20">
        <v>0</v>
      </c>
      <c r="W39" s="20">
        <v>0</v>
      </c>
      <c r="X39" s="20" t="s">
        <v>60</v>
      </c>
      <c r="Y39" s="20" t="s">
        <v>60</v>
      </c>
      <c r="Z39" s="20" t="s">
        <v>60</v>
      </c>
    </row>
    <row r="40" spans="1:26" ht="28.5">
      <c r="A40" s="42" t="s">
        <v>58</v>
      </c>
      <c r="B40" s="43" t="s">
        <v>59</v>
      </c>
      <c r="C40" s="44" t="s">
        <v>22</v>
      </c>
      <c r="D40" s="20" t="s">
        <v>60</v>
      </c>
      <c r="E40" s="20" t="s">
        <v>60</v>
      </c>
      <c r="F40" s="20" t="s">
        <v>60</v>
      </c>
      <c r="G40" s="20" t="s">
        <v>60</v>
      </c>
      <c r="H40" s="20" t="s">
        <v>60</v>
      </c>
      <c r="I40" s="20" t="s">
        <v>60</v>
      </c>
      <c r="J40" s="20" t="s">
        <v>60</v>
      </c>
      <c r="K40" s="20" t="s">
        <v>60</v>
      </c>
      <c r="L40" s="20" t="s">
        <v>60</v>
      </c>
      <c r="M40" s="20" t="s">
        <v>60</v>
      </c>
      <c r="N40" s="20" t="s">
        <v>60</v>
      </c>
      <c r="O40" s="20" t="s">
        <v>60</v>
      </c>
      <c r="P40" s="20" t="s">
        <v>60</v>
      </c>
      <c r="Q40" s="20" t="s">
        <v>60</v>
      </c>
      <c r="R40" s="20" t="s">
        <v>60</v>
      </c>
      <c r="S40" s="20" t="s">
        <v>60</v>
      </c>
      <c r="T40" s="20" t="s">
        <v>60</v>
      </c>
      <c r="U40" s="20">
        <v>0</v>
      </c>
      <c r="V40" s="20">
        <v>0</v>
      </c>
      <c r="W40" s="20">
        <v>0</v>
      </c>
      <c r="X40" s="20" t="s">
        <v>60</v>
      </c>
      <c r="Y40" s="20" t="s">
        <v>60</v>
      </c>
      <c r="Z40" s="20" t="s">
        <v>60</v>
      </c>
    </row>
    <row r="41" spans="1:26" ht="42.75">
      <c r="A41" s="42" t="s">
        <v>61</v>
      </c>
      <c r="B41" s="43" t="s">
        <v>62</v>
      </c>
      <c r="C41" s="44" t="s">
        <v>22</v>
      </c>
      <c r="D41" s="20" t="s">
        <v>60</v>
      </c>
      <c r="E41" s="20" t="s">
        <v>60</v>
      </c>
      <c r="F41" s="20" t="s">
        <v>60</v>
      </c>
      <c r="G41" s="20" t="s">
        <v>60</v>
      </c>
      <c r="H41" s="20" t="s">
        <v>60</v>
      </c>
      <c r="I41" s="20" t="s">
        <v>60</v>
      </c>
      <c r="J41" s="20" t="s">
        <v>60</v>
      </c>
      <c r="K41" s="20" t="s">
        <v>60</v>
      </c>
      <c r="L41" s="20" t="s">
        <v>60</v>
      </c>
      <c r="M41" s="20" t="s">
        <v>60</v>
      </c>
      <c r="N41" s="20" t="s">
        <v>60</v>
      </c>
      <c r="O41" s="20" t="s">
        <v>60</v>
      </c>
      <c r="P41" s="20" t="s">
        <v>60</v>
      </c>
      <c r="Q41" s="20" t="s">
        <v>60</v>
      </c>
      <c r="R41" s="20" t="s">
        <v>60</v>
      </c>
      <c r="S41" s="20" t="s">
        <v>60</v>
      </c>
      <c r="T41" s="20" t="s">
        <v>60</v>
      </c>
      <c r="U41" s="20" t="s">
        <v>60</v>
      </c>
      <c r="V41" s="20" t="s">
        <v>60</v>
      </c>
      <c r="W41" s="20" t="s">
        <v>60</v>
      </c>
      <c r="X41" s="20" t="s">
        <v>60</v>
      </c>
      <c r="Y41" s="20" t="s">
        <v>60</v>
      </c>
      <c r="Z41" s="20" t="s">
        <v>60</v>
      </c>
    </row>
    <row r="42" spans="1:26" ht="28.5">
      <c r="A42" s="42" t="s">
        <v>63</v>
      </c>
      <c r="B42" s="43" t="s">
        <v>64</v>
      </c>
      <c r="C42" s="44" t="s">
        <v>22</v>
      </c>
      <c r="D42" s="20" t="s">
        <v>60</v>
      </c>
      <c r="E42" s="20" t="s">
        <v>60</v>
      </c>
      <c r="F42" s="20" t="s">
        <v>60</v>
      </c>
      <c r="G42" s="20" t="s">
        <v>60</v>
      </c>
      <c r="H42" s="20" t="s">
        <v>60</v>
      </c>
      <c r="I42" s="20" t="s">
        <v>60</v>
      </c>
      <c r="J42" s="20" t="s">
        <v>60</v>
      </c>
      <c r="K42" s="20" t="s">
        <v>60</v>
      </c>
      <c r="L42" s="149">
        <f>L43</f>
        <v>2.23</v>
      </c>
      <c r="M42" s="20" t="s">
        <v>60</v>
      </c>
      <c r="N42" s="20" t="s">
        <v>60</v>
      </c>
      <c r="O42" s="20" t="s">
        <v>60</v>
      </c>
      <c r="P42" s="20" t="s">
        <v>60</v>
      </c>
      <c r="Q42" s="20" t="s">
        <v>60</v>
      </c>
      <c r="R42" s="20" t="s">
        <v>60</v>
      </c>
      <c r="S42" s="20" t="s">
        <v>60</v>
      </c>
      <c r="T42" s="20" t="s">
        <v>60</v>
      </c>
      <c r="U42" s="20" t="s">
        <v>60</v>
      </c>
      <c r="V42" s="20" t="s">
        <v>60</v>
      </c>
      <c r="W42" s="20" t="s">
        <v>60</v>
      </c>
      <c r="X42" s="20" t="s">
        <v>60</v>
      </c>
      <c r="Y42" s="20" t="s">
        <v>60</v>
      </c>
      <c r="Z42" s="20" t="s">
        <v>60</v>
      </c>
    </row>
    <row r="43" spans="1:26">
      <c r="A43" s="42" t="s">
        <v>65</v>
      </c>
      <c r="B43" s="43" t="s">
        <v>66</v>
      </c>
      <c r="C43" s="44" t="s">
        <v>22</v>
      </c>
      <c r="D43" s="20" t="s">
        <v>60</v>
      </c>
      <c r="E43" s="20" t="s">
        <v>60</v>
      </c>
      <c r="F43" s="20" t="s">
        <v>60</v>
      </c>
      <c r="G43" s="20" t="s">
        <v>60</v>
      </c>
      <c r="H43" s="20" t="s">
        <v>60</v>
      </c>
      <c r="I43" s="20" t="s">
        <v>60</v>
      </c>
      <c r="J43" s="20" t="s">
        <v>60</v>
      </c>
      <c r="K43" s="20" t="s">
        <v>60</v>
      </c>
      <c r="L43" s="149">
        <f>L44+L45+L46</f>
        <v>2.23</v>
      </c>
      <c r="M43" s="20" t="s">
        <v>60</v>
      </c>
      <c r="N43" s="20" t="s">
        <v>60</v>
      </c>
      <c r="O43" s="20" t="s">
        <v>60</v>
      </c>
      <c r="P43" s="20" t="s">
        <v>60</v>
      </c>
      <c r="Q43" s="20" t="s">
        <v>60</v>
      </c>
      <c r="R43" s="20" t="s">
        <v>60</v>
      </c>
      <c r="S43" s="20" t="s">
        <v>60</v>
      </c>
      <c r="T43" s="20" t="s">
        <v>60</v>
      </c>
      <c r="U43" s="20" t="s">
        <v>60</v>
      </c>
      <c r="V43" s="20" t="s">
        <v>60</v>
      </c>
      <c r="W43" s="20" t="s">
        <v>60</v>
      </c>
      <c r="X43" s="20" t="s">
        <v>60</v>
      </c>
      <c r="Y43" s="20" t="s">
        <v>60</v>
      </c>
      <c r="Z43" s="20" t="s">
        <v>60</v>
      </c>
    </row>
    <row r="44" spans="1:26" ht="25.5">
      <c r="A44" s="120" t="s">
        <v>429</v>
      </c>
      <c r="B44" s="125" t="s">
        <v>430</v>
      </c>
      <c r="C44" s="122" t="s">
        <v>431</v>
      </c>
      <c r="D44" s="20" t="s">
        <v>60</v>
      </c>
      <c r="E44" s="20" t="s">
        <v>60</v>
      </c>
      <c r="F44" s="20" t="s">
        <v>60</v>
      </c>
      <c r="G44" s="20" t="s">
        <v>60</v>
      </c>
      <c r="H44" s="20" t="s">
        <v>60</v>
      </c>
      <c r="I44" s="20" t="s">
        <v>60</v>
      </c>
      <c r="J44" s="20" t="s">
        <v>60</v>
      </c>
      <c r="K44" s="20" t="s">
        <v>60</v>
      </c>
      <c r="L44" s="149">
        <v>0.93</v>
      </c>
      <c r="M44" s="20" t="s">
        <v>60</v>
      </c>
      <c r="N44" s="20" t="s">
        <v>60</v>
      </c>
      <c r="O44" s="20" t="s">
        <v>60</v>
      </c>
      <c r="P44" s="20" t="s">
        <v>60</v>
      </c>
      <c r="Q44" s="20" t="s">
        <v>60</v>
      </c>
      <c r="R44" s="20" t="s">
        <v>60</v>
      </c>
      <c r="S44" s="20" t="s">
        <v>60</v>
      </c>
      <c r="T44" s="20" t="s">
        <v>60</v>
      </c>
      <c r="U44" s="20" t="s">
        <v>60</v>
      </c>
      <c r="V44" s="20" t="s">
        <v>60</v>
      </c>
      <c r="W44" s="20" t="s">
        <v>60</v>
      </c>
      <c r="X44" s="20" t="s">
        <v>60</v>
      </c>
      <c r="Y44" s="20" t="s">
        <v>60</v>
      </c>
      <c r="Z44" s="20" t="s">
        <v>60</v>
      </c>
    </row>
    <row r="45" spans="1:26" ht="25.5">
      <c r="A45" s="120" t="s">
        <v>432</v>
      </c>
      <c r="B45" s="125" t="s">
        <v>433</v>
      </c>
      <c r="C45" s="122" t="s">
        <v>434</v>
      </c>
      <c r="D45" s="20" t="s">
        <v>60</v>
      </c>
      <c r="E45" s="20" t="s">
        <v>60</v>
      </c>
      <c r="F45" s="20" t="s">
        <v>60</v>
      </c>
      <c r="G45" s="20" t="s">
        <v>60</v>
      </c>
      <c r="H45" s="20" t="s">
        <v>60</v>
      </c>
      <c r="I45" s="20" t="s">
        <v>60</v>
      </c>
      <c r="J45" s="20" t="s">
        <v>60</v>
      </c>
      <c r="K45" s="20" t="s">
        <v>60</v>
      </c>
      <c r="L45" s="149">
        <v>0.9</v>
      </c>
      <c r="M45" s="20" t="s">
        <v>60</v>
      </c>
      <c r="N45" s="20" t="s">
        <v>60</v>
      </c>
      <c r="O45" s="20" t="s">
        <v>60</v>
      </c>
      <c r="P45" s="20" t="s">
        <v>60</v>
      </c>
      <c r="Q45" s="20" t="s">
        <v>60</v>
      </c>
      <c r="R45" s="20" t="s">
        <v>60</v>
      </c>
      <c r="S45" s="20" t="s">
        <v>60</v>
      </c>
      <c r="T45" s="20" t="s">
        <v>60</v>
      </c>
      <c r="U45" s="20" t="s">
        <v>60</v>
      </c>
      <c r="V45" s="20" t="s">
        <v>60</v>
      </c>
      <c r="W45" s="20" t="s">
        <v>60</v>
      </c>
      <c r="X45" s="20" t="s">
        <v>60</v>
      </c>
      <c r="Y45" s="20" t="s">
        <v>60</v>
      </c>
      <c r="Z45" s="20" t="s">
        <v>60</v>
      </c>
    </row>
    <row r="46" spans="1:26" ht="15.75">
      <c r="A46" s="120" t="s">
        <v>435</v>
      </c>
      <c r="B46" s="126" t="s">
        <v>436</v>
      </c>
      <c r="C46" s="122" t="s">
        <v>437</v>
      </c>
      <c r="D46" s="20" t="s">
        <v>60</v>
      </c>
      <c r="E46" s="20" t="s">
        <v>60</v>
      </c>
      <c r="F46" s="20" t="s">
        <v>60</v>
      </c>
      <c r="G46" s="20" t="s">
        <v>60</v>
      </c>
      <c r="H46" s="20" t="s">
        <v>60</v>
      </c>
      <c r="I46" s="20" t="s">
        <v>60</v>
      </c>
      <c r="J46" s="20" t="s">
        <v>60</v>
      </c>
      <c r="K46" s="20" t="s">
        <v>60</v>
      </c>
      <c r="L46" s="149">
        <v>0.4</v>
      </c>
      <c r="M46" s="20" t="s">
        <v>60</v>
      </c>
      <c r="N46" s="20" t="s">
        <v>60</v>
      </c>
      <c r="O46" s="20" t="s">
        <v>60</v>
      </c>
      <c r="P46" s="20" t="s">
        <v>60</v>
      </c>
      <c r="Q46" s="20" t="s">
        <v>60</v>
      </c>
      <c r="R46" s="20" t="s">
        <v>60</v>
      </c>
      <c r="S46" s="20" t="s">
        <v>60</v>
      </c>
      <c r="T46" s="20" t="s">
        <v>60</v>
      </c>
      <c r="U46" s="20" t="s">
        <v>60</v>
      </c>
      <c r="V46" s="20" t="s">
        <v>60</v>
      </c>
      <c r="W46" s="20" t="s">
        <v>60</v>
      </c>
      <c r="X46" s="20" t="s">
        <v>60</v>
      </c>
      <c r="Y46" s="20" t="s">
        <v>60</v>
      </c>
      <c r="Z46" s="20" t="s">
        <v>60</v>
      </c>
    </row>
    <row r="47" spans="1:26" ht="28.5">
      <c r="A47" s="42" t="s">
        <v>67</v>
      </c>
      <c r="B47" s="43" t="s">
        <v>68</v>
      </c>
      <c r="C47" s="44" t="s">
        <v>22</v>
      </c>
      <c r="D47" s="20" t="s">
        <v>60</v>
      </c>
      <c r="E47" s="20" t="s">
        <v>60</v>
      </c>
      <c r="F47" s="20" t="s">
        <v>60</v>
      </c>
      <c r="G47" s="20" t="s">
        <v>60</v>
      </c>
      <c r="H47" s="20" t="s">
        <v>60</v>
      </c>
      <c r="I47" s="20" t="s">
        <v>60</v>
      </c>
      <c r="J47" s="20" t="s">
        <v>60</v>
      </c>
      <c r="K47" s="20" t="s">
        <v>60</v>
      </c>
      <c r="L47" s="20" t="s">
        <v>60</v>
      </c>
      <c r="M47" s="20" t="s">
        <v>60</v>
      </c>
      <c r="N47" s="20" t="s">
        <v>60</v>
      </c>
      <c r="O47" s="20" t="s">
        <v>60</v>
      </c>
      <c r="P47" s="20" t="s">
        <v>60</v>
      </c>
      <c r="Q47" s="20" t="s">
        <v>60</v>
      </c>
      <c r="R47" s="20" t="s">
        <v>60</v>
      </c>
      <c r="S47" s="20" t="s">
        <v>60</v>
      </c>
      <c r="T47" s="20" t="s">
        <v>60</v>
      </c>
      <c r="U47" s="20" t="s">
        <v>60</v>
      </c>
      <c r="V47" s="20" t="s">
        <v>60</v>
      </c>
      <c r="W47" s="20" t="s">
        <v>60</v>
      </c>
      <c r="X47" s="20" t="s">
        <v>60</v>
      </c>
      <c r="Y47" s="20" t="s">
        <v>60</v>
      </c>
      <c r="Z47" s="20" t="s">
        <v>60</v>
      </c>
    </row>
    <row r="48" spans="1:26" ht="28.5">
      <c r="A48" s="42" t="s">
        <v>69</v>
      </c>
      <c r="B48" s="43" t="s">
        <v>70</v>
      </c>
      <c r="C48" s="44" t="s">
        <v>22</v>
      </c>
      <c r="D48" s="20" t="s">
        <v>60</v>
      </c>
      <c r="E48" s="20" t="s">
        <v>60</v>
      </c>
      <c r="F48" s="20" t="s">
        <v>60</v>
      </c>
      <c r="G48" s="20" t="s">
        <v>60</v>
      </c>
      <c r="H48" s="20" t="s">
        <v>60</v>
      </c>
      <c r="I48" s="20" t="s">
        <v>60</v>
      </c>
      <c r="J48" s="20" t="s">
        <v>60</v>
      </c>
      <c r="K48" s="20" t="s">
        <v>60</v>
      </c>
      <c r="L48" s="20" t="s">
        <v>60</v>
      </c>
      <c r="M48" s="20" t="s">
        <v>60</v>
      </c>
      <c r="N48" s="20" t="s">
        <v>60</v>
      </c>
      <c r="O48" s="150">
        <f>O49</f>
        <v>1.5000000000000002</v>
      </c>
      <c r="P48" s="20" t="s">
        <v>60</v>
      </c>
      <c r="Q48" s="20" t="s">
        <v>60</v>
      </c>
      <c r="R48" s="20" t="s">
        <v>60</v>
      </c>
      <c r="S48" s="20" t="s">
        <v>60</v>
      </c>
      <c r="T48" s="20" t="s">
        <v>60</v>
      </c>
      <c r="U48" s="20" t="s">
        <v>60</v>
      </c>
      <c r="V48" s="20" t="s">
        <v>60</v>
      </c>
      <c r="W48" s="20" t="s">
        <v>60</v>
      </c>
      <c r="X48" s="20" t="s">
        <v>60</v>
      </c>
      <c r="Y48" s="20" t="s">
        <v>60</v>
      </c>
      <c r="Z48" s="20" t="s">
        <v>60</v>
      </c>
    </row>
    <row r="49" spans="1:26" ht="28.5">
      <c r="A49" s="42" t="s">
        <v>71</v>
      </c>
      <c r="B49" s="43" t="s">
        <v>72</v>
      </c>
      <c r="C49" s="44" t="s">
        <v>22</v>
      </c>
      <c r="D49" s="20" t="s">
        <v>60</v>
      </c>
      <c r="E49" s="20" t="s">
        <v>60</v>
      </c>
      <c r="F49" s="20" t="s">
        <v>60</v>
      </c>
      <c r="G49" s="20" t="s">
        <v>60</v>
      </c>
      <c r="H49" s="20" t="s">
        <v>60</v>
      </c>
      <c r="I49" s="20" t="s">
        <v>60</v>
      </c>
      <c r="J49" s="20" t="s">
        <v>60</v>
      </c>
      <c r="K49" s="20" t="s">
        <v>60</v>
      </c>
      <c r="L49" s="20" t="s">
        <v>60</v>
      </c>
      <c r="M49" s="20" t="s">
        <v>60</v>
      </c>
      <c r="N49" s="20" t="s">
        <v>60</v>
      </c>
      <c r="O49" s="150">
        <f>O50+O51+O52</f>
        <v>1.5000000000000002</v>
      </c>
      <c r="P49" s="20" t="s">
        <v>60</v>
      </c>
      <c r="Q49" s="20" t="s">
        <v>60</v>
      </c>
      <c r="R49" s="20" t="s">
        <v>60</v>
      </c>
      <c r="S49" s="20" t="s">
        <v>60</v>
      </c>
      <c r="T49" s="20" t="s">
        <v>60</v>
      </c>
      <c r="U49" s="20" t="s">
        <v>60</v>
      </c>
      <c r="V49" s="20" t="s">
        <v>60</v>
      </c>
      <c r="W49" s="20" t="s">
        <v>60</v>
      </c>
      <c r="X49" s="20" t="s">
        <v>60</v>
      </c>
      <c r="Y49" s="20" t="s">
        <v>60</v>
      </c>
      <c r="Z49" s="20" t="s">
        <v>60</v>
      </c>
    </row>
    <row r="50" spans="1:26" ht="15.75">
      <c r="A50" s="120" t="s">
        <v>482</v>
      </c>
      <c r="B50" s="125" t="s">
        <v>456</v>
      </c>
      <c r="C50" s="122" t="s">
        <v>457</v>
      </c>
      <c r="D50" s="20" t="s">
        <v>60</v>
      </c>
      <c r="E50" s="20" t="s">
        <v>60</v>
      </c>
      <c r="F50" s="20" t="s">
        <v>60</v>
      </c>
      <c r="G50" s="20" t="s">
        <v>60</v>
      </c>
      <c r="H50" s="20" t="s">
        <v>60</v>
      </c>
      <c r="I50" s="20" t="s">
        <v>60</v>
      </c>
      <c r="J50" s="20" t="s">
        <v>60</v>
      </c>
      <c r="K50" s="20" t="s">
        <v>60</v>
      </c>
      <c r="L50" s="20" t="s">
        <v>60</v>
      </c>
      <c r="M50" s="20" t="s">
        <v>60</v>
      </c>
      <c r="N50" s="20" t="s">
        <v>60</v>
      </c>
      <c r="O50" s="20">
        <v>0.53</v>
      </c>
      <c r="P50" s="20" t="s">
        <v>60</v>
      </c>
      <c r="Q50" s="20" t="s">
        <v>60</v>
      </c>
      <c r="R50" s="20" t="s">
        <v>60</v>
      </c>
      <c r="S50" s="20" t="s">
        <v>60</v>
      </c>
      <c r="T50" s="20" t="s">
        <v>60</v>
      </c>
      <c r="U50" s="20" t="s">
        <v>60</v>
      </c>
      <c r="V50" s="20" t="s">
        <v>60</v>
      </c>
      <c r="W50" s="20" t="s">
        <v>60</v>
      </c>
      <c r="X50" s="20" t="s">
        <v>60</v>
      </c>
      <c r="Y50" s="20" t="s">
        <v>60</v>
      </c>
      <c r="Z50" s="20" t="s">
        <v>60</v>
      </c>
    </row>
    <row r="51" spans="1:26" ht="25.5">
      <c r="A51" s="120" t="s">
        <v>483</v>
      </c>
      <c r="B51" s="125" t="s">
        <v>458</v>
      </c>
      <c r="C51" s="128" t="s">
        <v>459</v>
      </c>
      <c r="D51" s="20" t="s">
        <v>60</v>
      </c>
      <c r="E51" s="20" t="s">
        <v>60</v>
      </c>
      <c r="F51" s="20" t="s">
        <v>60</v>
      </c>
      <c r="G51" s="20" t="s">
        <v>60</v>
      </c>
      <c r="H51" s="20" t="s">
        <v>60</v>
      </c>
      <c r="I51" s="20" t="s">
        <v>60</v>
      </c>
      <c r="J51" s="20" t="s">
        <v>60</v>
      </c>
      <c r="K51" s="20" t="s">
        <v>60</v>
      </c>
      <c r="L51" s="20" t="s">
        <v>60</v>
      </c>
      <c r="M51" s="20" t="s">
        <v>60</v>
      </c>
      <c r="N51" s="20" t="s">
        <v>60</v>
      </c>
      <c r="O51" s="20">
        <v>0.63</v>
      </c>
      <c r="P51" s="20" t="s">
        <v>60</v>
      </c>
      <c r="Q51" s="20" t="s">
        <v>60</v>
      </c>
      <c r="R51" s="20" t="s">
        <v>60</v>
      </c>
      <c r="S51" s="20" t="s">
        <v>60</v>
      </c>
      <c r="T51" s="20" t="s">
        <v>60</v>
      </c>
      <c r="U51" s="20" t="s">
        <v>60</v>
      </c>
      <c r="V51" s="20" t="s">
        <v>60</v>
      </c>
      <c r="W51" s="20" t="s">
        <v>60</v>
      </c>
      <c r="X51" s="20" t="s">
        <v>60</v>
      </c>
      <c r="Y51" s="20" t="s">
        <v>60</v>
      </c>
      <c r="Z51" s="20" t="s">
        <v>60</v>
      </c>
    </row>
    <row r="52" spans="1:26" ht="25.5">
      <c r="A52" s="120" t="s">
        <v>484</v>
      </c>
      <c r="B52" s="125" t="s">
        <v>460</v>
      </c>
      <c r="C52" s="128" t="s">
        <v>461</v>
      </c>
      <c r="D52" s="20" t="s">
        <v>60</v>
      </c>
      <c r="E52" s="20" t="s">
        <v>60</v>
      </c>
      <c r="F52" s="20" t="s">
        <v>60</v>
      </c>
      <c r="G52" s="20" t="s">
        <v>60</v>
      </c>
      <c r="H52" s="20" t="s">
        <v>60</v>
      </c>
      <c r="I52" s="20" t="s">
        <v>60</v>
      </c>
      <c r="J52" s="20" t="s">
        <v>60</v>
      </c>
      <c r="K52" s="20" t="s">
        <v>60</v>
      </c>
      <c r="L52" s="20" t="s">
        <v>60</v>
      </c>
      <c r="M52" s="20" t="s">
        <v>60</v>
      </c>
      <c r="N52" s="20" t="s">
        <v>60</v>
      </c>
      <c r="O52" s="20">
        <v>0.34</v>
      </c>
      <c r="P52" s="20" t="s">
        <v>60</v>
      </c>
      <c r="Q52" s="20" t="s">
        <v>60</v>
      </c>
      <c r="R52" s="20" t="s">
        <v>60</v>
      </c>
      <c r="S52" s="20" t="s">
        <v>60</v>
      </c>
      <c r="T52" s="20" t="s">
        <v>60</v>
      </c>
      <c r="U52" s="20" t="s">
        <v>60</v>
      </c>
      <c r="V52" s="20" t="s">
        <v>60</v>
      </c>
      <c r="W52" s="20" t="s">
        <v>60</v>
      </c>
      <c r="X52" s="20" t="s">
        <v>60</v>
      </c>
      <c r="Y52" s="20" t="s">
        <v>60</v>
      </c>
      <c r="Z52" s="20" t="s">
        <v>60</v>
      </c>
    </row>
    <row r="53" spans="1:26" ht="28.5">
      <c r="A53" s="42" t="s">
        <v>73</v>
      </c>
      <c r="B53" s="43" t="s">
        <v>74</v>
      </c>
      <c r="C53" s="44" t="s">
        <v>22</v>
      </c>
      <c r="D53" s="20" t="s">
        <v>60</v>
      </c>
      <c r="E53" s="20" t="s">
        <v>60</v>
      </c>
      <c r="F53" s="20" t="s">
        <v>60</v>
      </c>
      <c r="G53" s="20" t="s">
        <v>60</v>
      </c>
      <c r="H53" s="20" t="s">
        <v>60</v>
      </c>
      <c r="I53" s="20" t="s">
        <v>60</v>
      </c>
      <c r="J53" s="20" t="s">
        <v>60</v>
      </c>
      <c r="K53" s="20" t="s">
        <v>60</v>
      </c>
      <c r="L53" s="20" t="s">
        <v>60</v>
      </c>
      <c r="M53" s="20" t="s">
        <v>60</v>
      </c>
      <c r="N53" s="20" t="s">
        <v>60</v>
      </c>
      <c r="O53" s="20" t="s">
        <v>60</v>
      </c>
      <c r="P53" s="20" t="s">
        <v>60</v>
      </c>
      <c r="Q53" s="20" t="s">
        <v>60</v>
      </c>
      <c r="R53" s="20" t="s">
        <v>60</v>
      </c>
      <c r="S53" s="20" t="s">
        <v>60</v>
      </c>
      <c r="T53" s="20" t="s">
        <v>60</v>
      </c>
      <c r="U53" s="20" t="s">
        <v>60</v>
      </c>
      <c r="V53" s="20" t="s">
        <v>60</v>
      </c>
      <c r="W53" s="20" t="s">
        <v>60</v>
      </c>
      <c r="X53" s="20" t="s">
        <v>60</v>
      </c>
      <c r="Y53" s="20" t="s">
        <v>60</v>
      </c>
      <c r="Z53" s="20" t="s">
        <v>60</v>
      </c>
    </row>
    <row r="54" spans="1:26" ht="28.5">
      <c r="A54" s="42" t="s">
        <v>75</v>
      </c>
      <c r="B54" s="43" t="s">
        <v>76</v>
      </c>
      <c r="C54" s="44" t="s">
        <v>22</v>
      </c>
      <c r="D54" s="20" t="s">
        <v>60</v>
      </c>
      <c r="E54" s="20" t="s">
        <v>60</v>
      </c>
      <c r="F54" s="20" t="s">
        <v>60</v>
      </c>
      <c r="G54" s="20" t="s">
        <v>60</v>
      </c>
      <c r="H54" s="20" t="s">
        <v>60</v>
      </c>
      <c r="I54" s="20" t="s">
        <v>60</v>
      </c>
      <c r="J54" s="20" t="s">
        <v>60</v>
      </c>
      <c r="K54" s="20" t="s">
        <v>60</v>
      </c>
      <c r="L54" s="20" t="s">
        <v>60</v>
      </c>
      <c r="M54" s="20" t="s">
        <v>60</v>
      </c>
      <c r="N54" s="20" t="s">
        <v>60</v>
      </c>
      <c r="O54" s="20" t="s">
        <v>60</v>
      </c>
      <c r="P54" s="20" t="s">
        <v>60</v>
      </c>
      <c r="Q54" s="20" t="s">
        <v>60</v>
      </c>
      <c r="R54" s="20" t="s">
        <v>60</v>
      </c>
      <c r="S54" s="20" t="s">
        <v>60</v>
      </c>
      <c r="T54" s="20" t="s">
        <v>60</v>
      </c>
      <c r="U54" s="20" t="s">
        <v>60</v>
      </c>
      <c r="V54" s="20" t="s">
        <v>60</v>
      </c>
      <c r="W54" s="20" t="s">
        <v>60</v>
      </c>
      <c r="X54" s="20" t="s">
        <v>60</v>
      </c>
      <c r="Y54" s="20" t="s">
        <v>60</v>
      </c>
      <c r="Z54" s="20" t="s">
        <v>60</v>
      </c>
    </row>
    <row r="55" spans="1:26" ht="28.5">
      <c r="A55" s="42" t="s">
        <v>77</v>
      </c>
      <c r="B55" s="43" t="s">
        <v>78</v>
      </c>
      <c r="C55" s="44" t="s">
        <v>22</v>
      </c>
      <c r="D55" s="20" t="s">
        <v>60</v>
      </c>
      <c r="E55" s="20" t="s">
        <v>60</v>
      </c>
      <c r="F55" s="20" t="s">
        <v>60</v>
      </c>
      <c r="G55" s="20" t="s">
        <v>60</v>
      </c>
      <c r="H55" s="20" t="s">
        <v>60</v>
      </c>
      <c r="I55" s="20" t="s">
        <v>60</v>
      </c>
      <c r="J55" s="20" t="s">
        <v>60</v>
      </c>
      <c r="K55" s="20" t="s">
        <v>60</v>
      </c>
      <c r="L55" s="20" t="s">
        <v>60</v>
      </c>
      <c r="M55" s="20" t="s">
        <v>60</v>
      </c>
      <c r="N55" s="20" t="s">
        <v>60</v>
      </c>
      <c r="O55" s="20" t="s">
        <v>60</v>
      </c>
      <c r="P55" s="20" t="s">
        <v>60</v>
      </c>
      <c r="Q55" s="20" t="s">
        <v>60</v>
      </c>
      <c r="R55" s="20" t="s">
        <v>60</v>
      </c>
      <c r="S55" s="20" t="s">
        <v>60</v>
      </c>
      <c r="T55" s="20" t="s">
        <v>60</v>
      </c>
      <c r="U55" s="20" t="s">
        <v>60</v>
      </c>
      <c r="V55" s="20" t="s">
        <v>60</v>
      </c>
      <c r="W55" s="20" t="s">
        <v>60</v>
      </c>
      <c r="X55" s="20" t="s">
        <v>60</v>
      </c>
      <c r="Y55" s="20" t="s">
        <v>60</v>
      </c>
      <c r="Z55" s="20" t="s">
        <v>60</v>
      </c>
    </row>
    <row r="56" spans="1:26" ht="28.5">
      <c r="A56" s="42" t="s">
        <v>79</v>
      </c>
      <c r="B56" s="43" t="s">
        <v>80</v>
      </c>
      <c r="C56" s="44" t="s">
        <v>22</v>
      </c>
      <c r="D56" s="20" t="s">
        <v>60</v>
      </c>
      <c r="E56" s="20" t="s">
        <v>60</v>
      </c>
      <c r="F56" s="20" t="s">
        <v>60</v>
      </c>
      <c r="G56" s="20" t="s">
        <v>60</v>
      </c>
      <c r="H56" s="20" t="s">
        <v>60</v>
      </c>
      <c r="I56" s="20" t="s">
        <v>60</v>
      </c>
      <c r="J56" s="20" t="s">
        <v>60</v>
      </c>
      <c r="K56" s="20" t="s">
        <v>60</v>
      </c>
      <c r="L56" s="20" t="s">
        <v>60</v>
      </c>
      <c r="M56" s="20" t="s">
        <v>60</v>
      </c>
      <c r="N56" s="20" t="s">
        <v>60</v>
      </c>
      <c r="O56" s="20" t="s">
        <v>60</v>
      </c>
      <c r="P56" s="20" t="s">
        <v>60</v>
      </c>
      <c r="Q56" s="20" t="s">
        <v>60</v>
      </c>
      <c r="R56" s="20" t="s">
        <v>60</v>
      </c>
      <c r="S56" s="20" t="s">
        <v>60</v>
      </c>
      <c r="T56" s="20" t="s">
        <v>60</v>
      </c>
      <c r="U56" s="20" t="s">
        <v>60</v>
      </c>
      <c r="V56" s="20" t="s">
        <v>60</v>
      </c>
      <c r="W56" s="20" t="s">
        <v>60</v>
      </c>
      <c r="X56" s="20" t="s">
        <v>60</v>
      </c>
      <c r="Y56" s="20" t="s">
        <v>60</v>
      </c>
      <c r="Z56" s="20" t="s">
        <v>60</v>
      </c>
    </row>
    <row r="57" spans="1:26" ht="28.5">
      <c r="A57" s="42" t="s">
        <v>81</v>
      </c>
      <c r="B57" s="43" t="s">
        <v>82</v>
      </c>
      <c r="C57" s="44" t="s">
        <v>22</v>
      </c>
      <c r="D57" s="20" t="s">
        <v>60</v>
      </c>
      <c r="E57" s="20" t="s">
        <v>60</v>
      </c>
      <c r="F57" s="20" t="s">
        <v>60</v>
      </c>
      <c r="G57" s="20" t="s">
        <v>60</v>
      </c>
      <c r="H57" s="20" t="s">
        <v>60</v>
      </c>
      <c r="I57" s="20" t="s">
        <v>60</v>
      </c>
      <c r="J57" s="20" t="s">
        <v>60</v>
      </c>
      <c r="K57" s="20" t="s">
        <v>60</v>
      </c>
      <c r="L57" s="20" t="s">
        <v>60</v>
      </c>
      <c r="M57" s="20" t="s">
        <v>60</v>
      </c>
      <c r="N57" s="20" t="s">
        <v>60</v>
      </c>
      <c r="O57" s="20" t="s">
        <v>60</v>
      </c>
      <c r="P57" s="20" t="s">
        <v>60</v>
      </c>
      <c r="Q57" s="20" t="s">
        <v>60</v>
      </c>
      <c r="R57" s="20" t="s">
        <v>60</v>
      </c>
      <c r="S57" s="20" t="s">
        <v>60</v>
      </c>
      <c r="T57" s="20" t="s">
        <v>60</v>
      </c>
      <c r="U57" s="20" t="s">
        <v>60</v>
      </c>
      <c r="V57" s="20" t="s">
        <v>60</v>
      </c>
      <c r="W57" s="20" t="s">
        <v>60</v>
      </c>
      <c r="X57" s="20" t="s">
        <v>60</v>
      </c>
      <c r="Y57" s="20" t="s">
        <v>60</v>
      </c>
      <c r="Z57" s="20" t="s">
        <v>60</v>
      </c>
    </row>
    <row r="58" spans="1:26" ht="28.5">
      <c r="A58" s="42" t="s">
        <v>83</v>
      </c>
      <c r="B58" s="43" t="s">
        <v>84</v>
      </c>
      <c r="C58" s="44" t="s">
        <v>22</v>
      </c>
      <c r="D58" s="20" t="s">
        <v>60</v>
      </c>
      <c r="E58" s="20" t="s">
        <v>60</v>
      </c>
      <c r="F58" s="20" t="s">
        <v>60</v>
      </c>
      <c r="G58" s="20" t="s">
        <v>60</v>
      </c>
      <c r="H58" s="20" t="s">
        <v>60</v>
      </c>
      <c r="I58" s="20" t="s">
        <v>60</v>
      </c>
      <c r="J58" s="20" t="s">
        <v>60</v>
      </c>
      <c r="K58" s="20" t="s">
        <v>60</v>
      </c>
      <c r="L58" s="20" t="s">
        <v>60</v>
      </c>
      <c r="M58" s="20" t="s">
        <v>60</v>
      </c>
      <c r="N58" s="20" t="s">
        <v>60</v>
      </c>
      <c r="O58" s="20" t="s">
        <v>60</v>
      </c>
      <c r="P58" s="20" t="s">
        <v>60</v>
      </c>
      <c r="Q58" s="20" t="s">
        <v>60</v>
      </c>
      <c r="R58" s="20" t="s">
        <v>60</v>
      </c>
      <c r="S58" s="20" t="s">
        <v>60</v>
      </c>
      <c r="T58" s="20" t="s">
        <v>60</v>
      </c>
      <c r="U58" s="20" t="s">
        <v>60</v>
      </c>
      <c r="V58" s="20" t="s">
        <v>60</v>
      </c>
      <c r="W58" s="20" t="s">
        <v>60</v>
      </c>
      <c r="X58" s="20" t="s">
        <v>60</v>
      </c>
      <c r="Y58" s="20" t="s">
        <v>60</v>
      </c>
      <c r="Z58" s="20" t="s">
        <v>60</v>
      </c>
    </row>
    <row r="59" spans="1:26" ht="42.75">
      <c r="A59" s="42" t="s">
        <v>85</v>
      </c>
      <c r="B59" s="43" t="s">
        <v>86</v>
      </c>
      <c r="C59" s="44" t="s">
        <v>22</v>
      </c>
      <c r="D59" s="20" t="s">
        <v>60</v>
      </c>
      <c r="E59" s="20" t="s">
        <v>60</v>
      </c>
      <c r="F59" s="20" t="s">
        <v>60</v>
      </c>
      <c r="G59" s="20" t="s">
        <v>60</v>
      </c>
      <c r="H59" s="20" t="s">
        <v>60</v>
      </c>
      <c r="I59" s="20" t="s">
        <v>60</v>
      </c>
      <c r="J59" s="20" t="s">
        <v>60</v>
      </c>
      <c r="K59" s="20" t="s">
        <v>60</v>
      </c>
      <c r="L59" s="20" t="s">
        <v>60</v>
      </c>
      <c r="M59" s="20" t="s">
        <v>60</v>
      </c>
      <c r="N59" s="20" t="s">
        <v>60</v>
      </c>
      <c r="O59" s="20" t="s">
        <v>60</v>
      </c>
      <c r="P59" s="20" t="s">
        <v>60</v>
      </c>
      <c r="Q59" s="20" t="s">
        <v>60</v>
      </c>
      <c r="R59" s="20" t="s">
        <v>60</v>
      </c>
      <c r="S59" s="20" t="s">
        <v>60</v>
      </c>
      <c r="T59" s="20" t="s">
        <v>60</v>
      </c>
      <c r="U59" s="20" t="s">
        <v>60</v>
      </c>
      <c r="V59" s="20" t="s">
        <v>60</v>
      </c>
      <c r="W59" s="20" t="s">
        <v>60</v>
      </c>
      <c r="X59" s="20" t="s">
        <v>60</v>
      </c>
      <c r="Y59" s="20" t="s">
        <v>60</v>
      </c>
      <c r="Z59" s="20" t="s">
        <v>60</v>
      </c>
    </row>
    <row r="60" spans="1:26" ht="28.5">
      <c r="A60" s="42" t="s">
        <v>87</v>
      </c>
      <c r="B60" s="43" t="s">
        <v>88</v>
      </c>
      <c r="C60" s="44" t="s">
        <v>22</v>
      </c>
      <c r="D60" s="20" t="s">
        <v>60</v>
      </c>
      <c r="E60" s="20" t="s">
        <v>60</v>
      </c>
      <c r="F60" s="20" t="s">
        <v>60</v>
      </c>
      <c r="G60" s="20" t="s">
        <v>60</v>
      </c>
      <c r="H60" s="20" t="s">
        <v>60</v>
      </c>
      <c r="I60" s="20" t="s">
        <v>60</v>
      </c>
      <c r="J60" s="20" t="s">
        <v>60</v>
      </c>
      <c r="K60" s="20" t="s">
        <v>60</v>
      </c>
      <c r="L60" s="20" t="s">
        <v>60</v>
      </c>
      <c r="M60" s="20" t="s">
        <v>60</v>
      </c>
      <c r="N60" s="20" t="s">
        <v>60</v>
      </c>
      <c r="O60" s="20" t="s">
        <v>60</v>
      </c>
      <c r="P60" s="20" t="s">
        <v>60</v>
      </c>
      <c r="Q60" s="20" t="s">
        <v>60</v>
      </c>
      <c r="R60" s="20" t="s">
        <v>60</v>
      </c>
      <c r="S60" s="20" t="s">
        <v>60</v>
      </c>
      <c r="T60" s="20" t="s">
        <v>60</v>
      </c>
      <c r="U60" s="20" t="s">
        <v>60</v>
      </c>
      <c r="V60" s="20" t="s">
        <v>60</v>
      </c>
      <c r="W60" s="20" t="s">
        <v>60</v>
      </c>
      <c r="X60" s="20" t="s">
        <v>60</v>
      </c>
      <c r="Y60" s="20" t="s">
        <v>60</v>
      </c>
      <c r="Z60" s="20" t="s">
        <v>60</v>
      </c>
    </row>
    <row r="61" spans="1:26" ht="28.5">
      <c r="A61" s="42" t="s">
        <v>89</v>
      </c>
      <c r="B61" s="43" t="s">
        <v>90</v>
      </c>
      <c r="C61" s="44" t="s">
        <v>22</v>
      </c>
      <c r="D61" s="20" t="s">
        <v>60</v>
      </c>
      <c r="E61" s="20" t="s">
        <v>60</v>
      </c>
      <c r="F61" s="20" t="s">
        <v>60</v>
      </c>
      <c r="G61" s="20" t="s">
        <v>60</v>
      </c>
      <c r="H61" s="20" t="s">
        <v>60</v>
      </c>
      <c r="I61" s="20" t="s">
        <v>60</v>
      </c>
      <c r="J61" s="20" t="s">
        <v>60</v>
      </c>
      <c r="K61" s="20" t="s">
        <v>60</v>
      </c>
      <c r="L61" s="20" t="s">
        <v>60</v>
      </c>
      <c r="M61" s="20" t="s">
        <v>60</v>
      </c>
      <c r="N61" s="20" t="s">
        <v>60</v>
      </c>
      <c r="O61" s="20" t="s">
        <v>60</v>
      </c>
      <c r="P61" s="20" t="s">
        <v>60</v>
      </c>
      <c r="Q61" s="20" t="s">
        <v>60</v>
      </c>
      <c r="R61" s="20" t="s">
        <v>60</v>
      </c>
      <c r="S61" s="20" t="s">
        <v>60</v>
      </c>
      <c r="T61" s="20" t="s">
        <v>60</v>
      </c>
      <c r="U61" s="20" t="s">
        <v>60</v>
      </c>
      <c r="V61" s="20" t="s">
        <v>60</v>
      </c>
      <c r="W61" s="20" t="s">
        <v>60</v>
      </c>
      <c r="X61" s="20" t="s">
        <v>60</v>
      </c>
      <c r="Y61" s="20" t="s">
        <v>60</v>
      </c>
      <c r="Z61" s="20" t="s">
        <v>60</v>
      </c>
    </row>
    <row r="62" spans="1:26" ht="28.5">
      <c r="A62" s="42" t="s">
        <v>91</v>
      </c>
      <c r="B62" s="43" t="s">
        <v>92</v>
      </c>
      <c r="C62" s="44" t="s">
        <v>22</v>
      </c>
      <c r="D62" s="20" t="s">
        <v>60</v>
      </c>
      <c r="E62" s="20" t="s">
        <v>60</v>
      </c>
      <c r="F62" s="20" t="s">
        <v>60</v>
      </c>
      <c r="G62" s="20" t="s">
        <v>60</v>
      </c>
      <c r="H62" s="20" t="s">
        <v>60</v>
      </c>
      <c r="I62" s="20" t="s">
        <v>60</v>
      </c>
      <c r="J62" s="20" t="s">
        <v>60</v>
      </c>
      <c r="K62" s="20" t="s">
        <v>60</v>
      </c>
      <c r="L62" s="20" t="s">
        <v>60</v>
      </c>
      <c r="M62" s="20" t="s">
        <v>60</v>
      </c>
      <c r="N62" s="20" t="s">
        <v>60</v>
      </c>
      <c r="O62" s="20" t="s">
        <v>60</v>
      </c>
      <c r="P62" s="20" t="s">
        <v>60</v>
      </c>
      <c r="Q62" s="20" t="s">
        <v>60</v>
      </c>
      <c r="R62" s="20" t="s">
        <v>60</v>
      </c>
      <c r="S62" s="20" t="s">
        <v>60</v>
      </c>
      <c r="T62" s="20" t="s">
        <v>60</v>
      </c>
      <c r="U62" s="20" t="s">
        <v>60</v>
      </c>
      <c r="V62" s="20" t="s">
        <v>60</v>
      </c>
      <c r="W62" s="20" t="s">
        <v>60</v>
      </c>
      <c r="X62" s="20" t="s">
        <v>60</v>
      </c>
      <c r="Y62" s="20" t="s">
        <v>60</v>
      </c>
      <c r="Z62" s="20" t="s">
        <v>60</v>
      </c>
    </row>
    <row r="63" spans="1:26" ht="42.75">
      <c r="A63" s="42" t="s">
        <v>93</v>
      </c>
      <c r="B63" s="43" t="s">
        <v>94</v>
      </c>
      <c r="C63" s="44" t="s">
        <v>22</v>
      </c>
      <c r="D63" s="20" t="s">
        <v>60</v>
      </c>
      <c r="E63" s="20" t="s">
        <v>60</v>
      </c>
      <c r="F63" s="20" t="s">
        <v>60</v>
      </c>
      <c r="G63" s="20" t="s">
        <v>60</v>
      </c>
      <c r="H63" s="20" t="s">
        <v>60</v>
      </c>
      <c r="I63" s="20" t="s">
        <v>60</v>
      </c>
      <c r="J63" s="20" t="s">
        <v>60</v>
      </c>
      <c r="K63" s="20" t="s">
        <v>60</v>
      </c>
      <c r="L63" s="20" t="s">
        <v>60</v>
      </c>
      <c r="M63" s="20" t="s">
        <v>60</v>
      </c>
      <c r="N63" s="20" t="s">
        <v>60</v>
      </c>
      <c r="O63" s="20" t="s">
        <v>60</v>
      </c>
      <c r="P63" s="20" t="s">
        <v>60</v>
      </c>
      <c r="Q63" s="20" t="s">
        <v>60</v>
      </c>
      <c r="R63" s="20" t="s">
        <v>60</v>
      </c>
      <c r="S63" s="20" t="s">
        <v>60</v>
      </c>
      <c r="T63" s="20" t="s">
        <v>60</v>
      </c>
      <c r="U63" s="20" t="s">
        <v>60</v>
      </c>
      <c r="V63" s="20" t="s">
        <v>60</v>
      </c>
      <c r="W63" s="20" t="s">
        <v>60</v>
      </c>
      <c r="X63" s="20" t="s">
        <v>60</v>
      </c>
      <c r="Y63" s="20" t="s">
        <v>60</v>
      </c>
      <c r="Z63" s="20" t="s">
        <v>60</v>
      </c>
    </row>
    <row r="64" spans="1:26" ht="42.75">
      <c r="A64" s="42" t="s">
        <v>95</v>
      </c>
      <c r="B64" s="43" t="s">
        <v>96</v>
      </c>
      <c r="C64" s="44" t="s">
        <v>22</v>
      </c>
      <c r="D64" s="20" t="s">
        <v>60</v>
      </c>
      <c r="E64" s="20" t="s">
        <v>60</v>
      </c>
      <c r="F64" s="20" t="s">
        <v>60</v>
      </c>
      <c r="G64" s="20" t="s">
        <v>60</v>
      </c>
      <c r="H64" s="20" t="s">
        <v>60</v>
      </c>
      <c r="I64" s="20" t="s">
        <v>60</v>
      </c>
      <c r="J64" s="20" t="s">
        <v>60</v>
      </c>
      <c r="K64" s="20" t="s">
        <v>60</v>
      </c>
      <c r="L64" s="20" t="s">
        <v>60</v>
      </c>
      <c r="M64" s="20" t="s">
        <v>60</v>
      </c>
      <c r="N64" s="20" t="s">
        <v>60</v>
      </c>
      <c r="O64" s="20" t="s">
        <v>60</v>
      </c>
      <c r="P64" s="20" t="s">
        <v>60</v>
      </c>
      <c r="Q64" s="20" t="s">
        <v>60</v>
      </c>
      <c r="R64" s="20" t="s">
        <v>60</v>
      </c>
      <c r="S64" s="20" t="s">
        <v>60</v>
      </c>
      <c r="T64" s="20" t="s">
        <v>60</v>
      </c>
      <c r="U64" s="20" t="s">
        <v>60</v>
      </c>
      <c r="V64" s="20" t="s">
        <v>60</v>
      </c>
      <c r="W64" s="20" t="s">
        <v>60</v>
      </c>
      <c r="X64" s="20" t="s">
        <v>60</v>
      </c>
      <c r="Y64" s="20" t="s">
        <v>60</v>
      </c>
      <c r="Z64" s="20" t="s">
        <v>60</v>
      </c>
    </row>
    <row r="65" spans="1:26" ht="42.75">
      <c r="A65" s="42" t="s">
        <v>97</v>
      </c>
      <c r="B65" s="43" t="s">
        <v>98</v>
      </c>
      <c r="C65" s="44" t="s">
        <v>22</v>
      </c>
      <c r="D65" s="20" t="s">
        <v>60</v>
      </c>
      <c r="E65" s="20" t="s">
        <v>60</v>
      </c>
      <c r="F65" s="20" t="s">
        <v>60</v>
      </c>
      <c r="G65" s="20" t="s">
        <v>60</v>
      </c>
      <c r="H65" s="20" t="s">
        <v>60</v>
      </c>
      <c r="I65" s="20" t="s">
        <v>60</v>
      </c>
      <c r="J65" s="20" t="s">
        <v>60</v>
      </c>
      <c r="K65" s="20" t="s">
        <v>60</v>
      </c>
      <c r="L65" s="20" t="s">
        <v>60</v>
      </c>
      <c r="M65" s="20" t="s">
        <v>60</v>
      </c>
      <c r="N65" s="20" t="s">
        <v>60</v>
      </c>
      <c r="O65" s="20" t="s">
        <v>60</v>
      </c>
      <c r="P65" s="20" t="s">
        <v>60</v>
      </c>
      <c r="Q65" s="20" t="s">
        <v>60</v>
      </c>
      <c r="R65" s="20" t="s">
        <v>60</v>
      </c>
      <c r="S65" s="20" t="s">
        <v>60</v>
      </c>
      <c r="T65" s="20" t="s">
        <v>60</v>
      </c>
      <c r="U65" s="20" t="s">
        <v>60</v>
      </c>
      <c r="V65" s="20" t="s">
        <v>60</v>
      </c>
      <c r="W65" s="20" t="s">
        <v>60</v>
      </c>
      <c r="X65" s="20" t="s">
        <v>60</v>
      </c>
      <c r="Y65" s="20" t="s">
        <v>60</v>
      </c>
      <c r="Z65" s="20" t="s">
        <v>60</v>
      </c>
    </row>
    <row r="66" spans="1:26" ht="28.5">
      <c r="A66" s="42" t="s">
        <v>99</v>
      </c>
      <c r="B66" s="43" t="s">
        <v>100</v>
      </c>
      <c r="C66" s="44" t="s">
        <v>22</v>
      </c>
      <c r="D66" s="20" t="s">
        <v>60</v>
      </c>
      <c r="E66" s="20" t="s">
        <v>60</v>
      </c>
      <c r="F66" s="20" t="s">
        <v>60</v>
      </c>
      <c r="G66" s="20" t="s">
        <v>60</v>
      </c>
      <c r="H66" s="20" t="s">
        <v>60</v>
      </c>
      <c r="I66" s="20" t="s">
        <v>60</v>
      </c>
      <c r="J66" s="20" t="s">
        <v>60</v>
      </c>
      <c r="K66" s="20" t="s">
        <v>60</v>
      </c>
      <c r="L66" s="20" t="s">
        <v>60</v>
      </c>
      <c r="M66" s="20" t="s">
        <v>60</v>
      </c>
      <c r="N66" s="20" t="s">
        <v>60</v>
      </c>
      <c r="O66" s="20" t="s">
        <v>60</v>
      </c>
      <c r="P66" s="20" t="s">
        <v>60</v>
      </c>
      <c r="Q66" s="20" t="s">
        <v>60</v>
      </c>
      <c r="R66" s="20" t="s">
        <v>60</v>
      </c>
      <c r="S66" s="20" t="s">
        <v>60</v>
      </c>
      <c r="T66" s="20" t="s">
        <v>60</v>
      </c>
      <c r="U66" s="20" t="s">
        <v>60</v>
      </c>
      <c r="V66" s="20" t="s">
        <v>60</v>
      </c>
      <c r="W66" s="20" t="s">
        <v>60</v>
      </c>
      <c r="X66" s="20" t="s">
        <v>60</v>
      </c>
      <c r="Y66" s="20" t="s">
        <v>60</v>
      </c>
      <c r="Z66" s="20" t="s">
        <v>60</v>
      </c>
    </row>
    <row r="67" spans="1:26" ht="29.25">
      <c r="A67" s="42" t="s">
        <v>101</v>
      </c>
      <c r="B67" s="45" t="s">
        <v>102</v>
      </c>
      <c r="C67" s="44" t="s">
        <v>22</v>
      </c>
      <c r="D67" s="20" t="s">
        <v>60</v>
      </c>
      <c r="E67" s="20" t="s">
        <v>60</v>
      </c>
      <c r="F67" s="20" t="s">
        <v>60</v>
      </c>
      <c r="G67" s="20" t="s">
        <v>60</v>
      </c>
      <c r="H67" s="20" t="s">
        <v>60</v>
      </c>
      <c r="I67" s="20" t="s">
        <v>60</v>
      </c>
      <c r="J67" s="20" t="s">
        <v>60</v>
      </c>
      <c r="K67" s="20" t="s">
        <v>60</v>
      </c>
      <c r="L67" s="20" t="s">
        <v>60</v>
      </c>
      <c r="M67" s="20" t="s">
        <v>60</v>
      </c>
      <c r="N67" s="20" t="s">
        <v>60</v>
      </c>
      <c r="O67" s="20" t="s">
        <v>60</v>
      </c>
      <c r="P67" s="20" t="s">
        <v>60</v>
      </c>
      <c r="Q67" s="20" t="s">
        <v>60</v>
      </c>
      <c r="R67" s="20" t="s">
        <v>60</v>
      </c>
      <c r="S67" s="20" t="s">
        <v>60</v>
      </c>
      <c r="T67" s="20" t="s">
        <v>60</v>
      </c>
      <c r="U67" s="20" t="s">
        <v>60</v>
      </c>
      <c r="V67" s="20" t="s">
        <v>60</v>
      </c>
      <c r="W67" s="20" t="s">
        <v>60</v>
      </c>
      <c r="X67" s="20" t="s">
        <v>60</v>
      </c>
      <c r="Y67" s="20" t="s">
        <v>60</v>
      </c>
      <c r="Z67" s="20" t="s">
        <v>60</v>
      </c>
    </row>
    <row r="68" spans="1:26">
      <c r="A68" s="42" t="s">
        <v>103</v>
      </c>
      <c r="B68" s="45" t="s">
        <v>104</v>
      </c>
      <c r="C68" s="44" t="s">
        <v>22</v>
      </c>
      <c r="D68" s="20" t="s">
        <v>60</v>
      </c>
      <c r="E68" s="20" t="s">
        <v>60</v>
      </c>
      <c r="F68" s="20" t="s">
        <v>60</v>
      </c>
      <c r="G68" s="20" t="s">
        <v>60</v>
      </c>
      <c r="H68" s="20" t="s">
        <v>60</v>
      </c>
      <c r="I68" s="20" t="s">
        <v>60</v>
      </c>
      <c r="J68" s="20" t="s">
        <v>60</v>
      </c>
      <c r="K68" s="149">
        <f>K70</f>
        <v>0.25</v>
      </c>
      <c r="L68" s="20" t="s">
        <v>60</v>
      </c>
      <c r="M68" s="20" t="s">
        <v>60</v>
      </c>
      <c r="N68" s="20" t="s">
        <v>60</v>
      </c>
      <c r="O68" s="20" t="s">
        <v>60</v>
      </c>
      <c r="P68" s="20" t="s">
        <v>60</v>
      </c>
      <c r="Q68" s="20" t="s">
        <v>60</v>
      </c>
      <c r="R68" s="20" t="s">
        <v>60</v>
      </c>
      <c r="S68" s="20" t="s">
        <v>60</v>
      </c>
      <c r="T68" s="20" t="s">
        <v>60</v>
      </c>
      <c r="U68" s="20" t="s">
        <v>60</v>
      </c>
      <c r="V68" s="20" t="s">
        <v>60</v>
      </c>
      <c r="W68" s="20" t="s">
        <v>60</v>
      </c>
      <c r="X68" s="20" t="s">
        <v>60</v>
      </c>
      <c r="Y68" s="20">
        <f>Y69</f>
        <v>1.302</v>
      </c>
      <c r="Z68" s="20" t="s">
        <v>60</v>
      </c>
    </row>
    <row r="69" spans="1:26" ht="15.75">
      <c r="A69" s="120" t="s">
        <v>497</v>
      </c>
      <c r="B69" s="125" t="s">
        <v>498</v>
      </c>
      <c r="C69" s="122" t="s">
        <v>499</v>
      </c>
      <c r="D69" s="20" t="s">
        <v>60</v>
      </c>
      <c r="E69" s="20" t="s">
        <v>60</v>
      </c>
      <c r="F69" s="20" t="s">
        <v>60</v>
      </c>
      <c r="G69" s="20" t="s">
        <v>60</v>
      </c>
      <c r="H69" s="20" t="s">
        <v>60</v>
      </c>
      <c r="I69" s="20" t="s">
        <v>60</v>
      </c>
      <c r="J69" s="20" t="s">
        <v>60</v>
      </c>
      <c r="K69" s="20" t="s">
        <v>60</v>
      </c>
      <c r="L69" s="20" t="s">
        <v>60</v>
      </c>
      <c r="M69" s="20" t="s">
        <v>60</v>
      </c>
      <c r="N69" s="20" t="s">
        <v>60</v>
      </c>
      <c r="O69" s="20" t="s">
        <v>60</v>
      </c>
      <c r="P69" s="20" t="s">
        <v>60</v>
      </c>
      <c r="Q69" s="20" t="s">
        <v>60</v>
      </c>
      <c r="R69" s="20" t="s">
        <v>60</v>
      </c>
      <c r="S69" s="20" t="s">
        <v>60</v>
      </c>
      <c r="T69" s="20" t="s">
        <v>60</v>
      </c>
      <c r="U69" s="20" t="s">
        <v>60</v>
      </c>
      <c r="V69" s="20" t="s">
        <v>60</v>
      </c>
      <c r="W69" s="20" t="s">
        <v>60</v>
      </c>
      <c r="X69" s="20" t="s">
        <v>60</v>
      </c>
      <c r="Y69" s="145">
        <v>1.302</v>
      </c>
      <c r="Z69" s="20" t="s">
        <v>60</v>
      </c>
    </row>
    <row r="70" spans="1:26" ht="15.75">
      <c r="A70" s="120" t="s">
        <v>500</v>
      </c>
      <c r="B70" s="126" t="s">
        <v>501</v>
      </c>
      <c r="C70" s="122" t="s">
        <v>502</v>
      </c>
      <c r="D70" s="20" t="s">
        <v>60</v>
      </c>
      <c r="E70" s="20" t="s">
        <v>60</v>
      </c>
      <c r="F70" s="20" t="s">
        <v>60</v>
      </c>
      <c r="G70" s="20" t="s">
        <v>60</v>
      </c>
      <c r="H70" s="20" t="s">
        <v>60</v>
      </c>
      <c r="I70" s="20" t="s">
        <v>60</v>
      </c>
      <c r="J70" s="20" t="s">
        <v>60</v>
      </c>
      <c r="K70" s="151">
        <v>0.25</v>
      </c>
      <c r="L70" s="20" t="s">
        <v>60</v>
      </c>
      <c r="M70" s="20" t="s">
        <v>60</v>
      </c>
      <c r="N70" s="20" t="s">
        <v>60</v>
      </c>
      <c r="O70" s="20" t="s">
        <v>60</v>
      </c>
      <c r="P70" s="20" t="s">
        <v>60</v>
      </c>
      <c r="Q70" s="20" t="s">
        <v>60</v>
      </c>
      <c r="R70" s="20" t="s">
        <v>60</v>
      </c>
      <c r="S70" s="20" t="s">
        <v>60</v>
      </c>
      <c r="T70" s="20" t="s">
        <v>60</v>
      </c>
      <c r="U70" s="20" t="s">
        <v>60</v>
      </c>
      <c r="V70" s="20" t="s">
        <v>60</v>
      </c>
      <c r="W70" s="20" t="s">
        <v>60</v>
      </c>
      <c r="X70" s="20" t="s">
        <v>60</v>
      </c>
      <c r="Y70" s="20" t="s">
        <v>60</v>
      </c>
      <c r="Z70" s="20" t="s">
        <v>60</v>
      </c>
    </row>
  </sheetData>
  <mergeCells count="18">
    <mergeCell ref="U14:W14"/>
    <mergeCell ref="X14:Y14"/>
    <mergeCell ref="A10:Z10"/>
    <mergeCell ref="A12:Z12"/>
    <mergeCell ref="A13:A15"/>
    <mergeCell ref="B13:B15"/>
    <mergeCell ref="C13:C15"/>
    <mergeCell ref="D13:Z13"/>
    <mergeCell ref="D14:J14"/>
    <mergeCell ref="K14:O14"/>
    <mergeCell ref="P14:R14"/>
    <mergeCell ref="S14:T14"/>
    <mergeCell ref="A9:Z9"/>
    <mergeCell ref="W1:Z1"/>
    <mergeCell ref="M2:O2"/>
    <mergeCell ref="A4:Z4"/>
    <mergeCell ref="A6:Z6"/>
    <mergeCell ref="A7:Z7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"/>
  <sheetViews>
    <sheetView topLeftCell="K1" zoomScale="75" zoomScaleNormal="75" workbookViewId="0">
      <selection activeCell="V21" sqref="V21"/>
    </sheetView>
  </sheetViews>
  <sheetFormatPr defaultRowHeight="15"/>
  <cols>
    <col min="1" max="1" width="15.5703125" style="1" customWidth="1"/>
    <col min="2" max="2" width="65.7109375" style="1" bestFit="1" customWidth="1"/>
    <col min="3" max="3" width="15.7109375" style="1" customWidth="1"/>
    <col min="4" max="5" width="26.140625" style="1" customWidth="1"/>
    <col min="6" max="6" width="22.140625" style="1" customWidth="1"/>
    <col min="7" max="8" width="15.7109375" style="1" customWidth="1"/>
    <col min="9" max="9" width="25" style="1" customWidth="1"/>
    <col min="10" max="14" width="15.7109375" style="1" customWidth="1"/>
    <col min="15" max="26" width="22.7109375" style="1" customWidth="1"/>
    <col min="27" max="16384" width="9.140625" style="1"/>
  </cols>
  <sheetData>
    <row r="1" spans="1:26" ht="62.25" customHeight="1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  <c r="S1" s="49"/>
      <c r="T1" s="49"/>
      <c r="U1" s="50"/>
      <c r="V1" s="50"/>
      <c r="W1" s="208" t="s">
        <v>411</v>
      </c>
      <c r="X1" s="209"/>
      <c r="Y1" s="209"/>
      <c r="Z1" s="209"/>
    </row>
    <row r="2" spans="1:26" ht="15.75">
      <c r="A2" s="46"/>
      <c r="B2" s="47"/>
      <c r="C2" s="48"/>
      <c r="D2" s="48"/>
      <c r="E2" s="48"/>
      <c r="F2" s="48"/>
      <c r="G2" s="48"/>
      <c r="H2" s="48"/>
      <c r="I2" s="48"/>
      <c r="J2" s="48"/>
      <c r="K2" s="51"/>
      <c r="L2" s="52"/>
      <c r="M2" s="210"/>
      <c r="N2" s="210"/>
      <c r="O2" s="210"/>
      <c r="P2" s="49"/>
      <c r="Q2" s="49"/>
      <c r="R2" s="49"/>
      <c r="S2" s="49"/>
      <c r="T2" s="49"/>
      <c r="U2" s="50"/>
      <c r="V2" s="50"/>
      <c r="W2" s="50"/>
      <c r="X2" s="50"/>
      <c r="Y2" s="50"/>
      <c r="Z2" s="53"/>
    </row>
    <row r="3" spans="1:26">
      <c r="A3" s="46"/>
      <c r="B3" s="47"/>
      <c r="C3" s="48"/>
      <c r="D3" s="48"/>
      <c r="E3" s="48"/>
      <c r="F3" s="48"/>
      <c r="G3" s="48"/>
      <c r="H3" s="48"/>
      <c r="I3" s="48"/>
      <c r="J3" s="48"/>
      <c r="K3" s="48"/>
      <c r="L3" s="49"/>
      <c r="M3" s="49"/>
      <c r="N3" s="49"/>
      <c r="O3" s="49"/>
      <c r="P3" s="49"/>
      <c r="Q3" s="49"/>
      <c r="R3" s="49"/>
      <c r="S3" s="49"/>
      <c r="T3" s="49"/>
      <c r="U3" s="50"/>
      <c r="V3" s="50"/>
      <c r="W3" s="50"/>
      <c r="X3" s="50"/>
      <c r="Y3" s="50"/>
      <c r="Z3" s="53"/>
    </row>
    <row r="4" spans="1:26" ht="18.75">
      <c r="A4" s="211" t="s">
        <v>111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ht="18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8.75">
      <c r="A6" s="212" t="s">
        <v>167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</row>
    <row r="7" spans="1:26" ht="18.75">
      <c r="A7" s="212" t="s">
        <v>224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</row>
    <row r="8" spans="1:26">
      <c r="A8" s="46"/>
      <c r="B8" s="47"/>
      <c r="C8" s="48"/>
      <c r="D8" s="48"/>
      <c r="E8" s="48"/>
      <c r="F8" s="48"/>
      <c r="G8" s="48"/>
      <c r="H8" s="48"/>
      <c r="I8" s="48"/>
      <c r="J8" s="48"/>
      <c r="K8" s="48"/>
      <c r="L8" s="49"/>
      <c r="M8" s="49"/>
      <c r="N8" s="49"/>
      <c r="O8" s="49"/>
      <c r="P8" s="49"/>
      <c r="Q8" s="49"/>
      <c r="R8" s="49"/>
      <c r="S8" s="49"/>
      <c r="T8" s="49"/>
      <c r="U8" s="50"/>
      <c r="V8" s="50"/>
      <c r="W8" s="50"/>
      <c r="X8" s="50"/>
      <c r="Y8" s="50"/>
      <c r="Z8" s="50"/>
    </row>
    <row r="9" spans="1:26" ht="18.75">
      <c r="A9" s="207" t="s">
        <v>523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</row>
    <row r="10" spans="1:26" ht="15.75">
      <c r="A10" s="214" t="s">
        <v>169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</row>
    <row r="11" spans="1:26">
      <c r="A11" s="46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50"/>
      <c r="V11" s="50"/>
      <c r="W11" s="50"/>
      <c r="X11" s="50"/>
      <c r="Y11" s="50"/>
      <c r="Z11" s="50"/>
    </row>
    <row r="12" spans="1:26" ht="18.75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</row>
    <row r="13" spans="1:26">
      <c r="A13" s="216" t="s">
        <v>1</v>
      </c>
      <c r="B13" s="213" t="s">
        <v>2</v>
      </c>
      <c r="C13" s="213" t="s">
        <v>3</v>
      </c>
      <c r="D13" s="213" t="s">
        <v>170</v>
      </c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</row>
    <row r="14" spans="1:26" ht="66.75" customHeight="1">
      <c r="A14" s="216"/>
      <c r="B14" s="213"/>
      <c r="C14" s="213"/>
      <c r="D14" s="213" t="s">
        <v>171</v>
      </c>
      <c r="E14" s="213"/>
      <c r="F14" s="213"/>
      <c r="G14" s="213"/>
      <c r="H14" s="213"/>
      <c r="I14" s="213"/>
      <c r="J14" s="213"/>
      <c r="K14" s="213" t="s">
        <v>172</v>
      </c>
      <c r="L14" s="213"/>
      <c r="M14" s="213"/>
      <c r="N14" s="213"/>
      <c r="O14" s="213"/>
      <c r="P14" s="213" t="s">
        <v>173</v>
      </c>
      <c r="Q14" s="213"/>
      <c r="R14" s="213"/>
      <c r="S14" s="213" t="s">
        <v>174</v>
      </c>
      <c r="T14" s="213"/>
      <c r="U14" s="213" t="s">
        <v>175</v>
      </c>
      <c r="V14" s="213"/>
      <c r="W14" s="213"/>
      <c r="X14" s="213" t="s">
        <v>176</v>
      </c>
      <c r="Y14" s="213"/>
      <c r="Z14" s="55" t="s">
        <v>177</v>
      </c>
    </row>
    <row r="15" spans="1:26" ht="210.75" customHeight="1">
      <c r="A15" s="216"/>
      <c r="B15" s="213"/>
      <c r="C15" s="213"/>
      <c r="D15" s="56" t="s">
        <v>178</v>
      </c>
      <c r="E15" s="57" t="s">
        <v>179</v>
      </c>
      <c r="F15" s="56" t="s">
        <v>180</v>
      </c>
      <c r="G15" s="56" t="s">
        <v>181</v>
      </c>
      <c r="H15" s="56" t="s">
        <v>182</v>
      </c>
      <c r="I15" s="56" t="s">
        <v>183</v>
      </c>
      <c r="J15" s="56" t="s">
        <v>184</v>
      </c>
      <c r="K15" s="57" t="s">
        <v>185</v>
      </c>
      <c r="L15" s="57" t="s">
        <v>186</v>
      </c>
      <c r="M15" s="56" t="s">
        <v>187</v>
      </c>
      <c r="N15" s="56" t="s">
        <v>188</v>
      </c>
      <c r="O15" s="56" t="s">
        <v>189</v>
      </c>
      <c r="P15" s="57" t="s">
        <v>190</v>
      </c>
      <c r="Q15" s="57" t="s">
        <v>191</v>
      </c>
      <c r="R15" s="57" t="s">
        <v>192</v>
      </c>
      <c r="S15" s="57" t="s">
        <v>193</v>
      </c>
      <c r="T15" s="57" t="s">
        <v>194</v>
      </c>
      <c r="U15" s="57" t="s">
        <v>195</v>
      </c>
      <c r="V15" s="57" t="s">
        <v>196</v>
      </c>
      <c r="W15" s="57" t="s">
        <v>197</v>
      </c>
      <c r="X15" s="57" t="s">
        <v>198</v>
      </c>
      <c r="Y15" s="57" t="s">
        <v>199</v>
      </c>
      <c r="Z15" s="55" t="s">
        <v>200</v>
      </c>
    </row>
    <row r="16" spans="1:26" s="63" customFormat="1">
      <c r="A16" s="58">
        <v>1</v>
      </c>
      <c r="B16" s="59">
        <v>2</v>
      </c>
      <c r="C16" s="59">
        <v>3</v>
      </c>
      <c r="D16" s="58" t="s">
        <v>201</v>
      </c>
      <c r="E16" s="58" t="s">
        <v>202</v>
      </c>
      <c r="F16" s="58" t="s">
        <v>203</v>
      </c>
      <c r="G16" s="58" t="s">
        <v>204</v>
      </c>
      <c r="H16" s="58" t="s">
        <v>205</v>
      </c>
      <c r="I16" s="58" t="s">
        <v>206</v>
      </c>
      <c r="J16" s="58" t="s">
        <v>207</v>
      </c>
      <c r="K16" s="60" t="s">
        <v>208</v>
      </c>
      <c r="L16" s="60" t="s">
        <v>209</v>
      </c>
      <c r="M16" s="60" t="s">
        <v>210</v>
      </c>
      <c r="N16" s="60" t="s">
        <v>211</v>
      </c>
      <c r="O16" s="60" t="s">
        <v>212</v>
      </c>
      <c r="P16" s="58" t="s">
        <v>213</v>
      </c>
      <c r="Q16" s="58" t="s">
        <v>214</v>
      </c>
      <c r="R16" s="58" t="s">
        <v>215</v>
      </c>
      <c r="S16" s="58" t="s">
        <v>216</v>
      </c>
      <c r="T16" s="58" t="s">
        <v>217</v>
      </c>
      <c r="U16" s="61" t="s">
        <v>218</v>
      </c>
      <c r="V16" s="61" t="s">
        <v>219</v>
      </c>
      <c r="W16" s="61" t="s">
        <v>220</v>
      </c>
      <c r="X16" s="61" t="s">
        <v>221</v>
      </c>
      <c r="Y16" s="61" t="s">
        <v>222</v>
      </c>
      <c r="Z16" s="62" t="s">
        <v>223</v>
      </c>
    </row>
    <row r="17" spans="1:26">
      <c r="A17" s="41" t="s">
        <v>21</v>
      </c>
      <c r="B17" s="13" t="s">
        <v>422</v>
      </c>
      <c r="C17" s="14" t="s">
        <v>22</v>
      </c>
      <c r="D17" s="20" t="s">
        <v>60</v>
      </c>
      <c r="E17" s="20" t="s">
        <v>60</v>
      </c>
      <c r="F17" s="20" t="s">
        <v>60</v>
      </c>
      <c r="G17" s="20" t="s">
        <v>60</v>
      </c>
      <c r="H17" s="20" t="s">
        <v>60</v>
      </c>
      <c r="I17" s="20" t="s">
        <v>60</v>
      </c>
      <c r="J17" s="20" t="s">
        <v>60</v>
      </c>
      <c r="K17" s="149">
        <f>K38+K67</f>
        <v>0.65</v>
      </c>
      <c r="L17" s="149">
        <f>L38</f>
        <v>2</v>
      </c>
      <c r="M17" s="20" t="s">
        <v>60</v>
      </c>
      <c r="N17" s="20" t="s">
        <v>60</v>
      </c>
      <c r="O17" s="150">
        <f>O38</f>
        <v>0.8</v>
      </c>
      <c r="P17" s="20" t="s">
        <v>60</v>
      </c>
      <c r="Q17" s="20" t="s">
        <v>60</v>
      </c>
      <c r="R17" s="20" t="s">
        <v>60</v>
      </c>
      <c r="S17" s="20" t="s">
        <v>60</v>
      </c>
      <c r="T17" s="20" t="s">
        <v>60</v>
      </c>
      <c r="U17" s="20">
        <v>0</v>
      </c>
      <c r="V17" s="20">
        <v>0</v>
      </c>
      <c r="W17" s="20">
        <v>0</v>
      </c>
      <c r="X17" s="20" t="s">
        <v>60</v>
      </c>
      <c r="Y17" s="20">
        <f>Y67</f>
        <v>1.9740000000000002</v>
      </c>
      <c r="Z17" s="20" t="s">
        <v>60</v>
      </c>
    </row>
    <row r="18" spans="1:26">
      <c r="A18" s="42" t="s">
        <v>23</v>
      </c>
      <c r="B18" s="43" t="s">
        <v>24</v>
      </c>
      <c r="C18" s="44" t="s">
        <v>22</v>
      </c>
      <c r="D18" s="20" t="s">
        <v>60</v>
      </c>
      <c r="E18" s="20" t="s">
        <v>60</v>
      </c>
      <c r="F18" s="20" t="s">
        <v>60</v>
      </c>
      <c r="G18" s="20" t="s">
        <v>60</v>
      </c>
      <c r="H18" s="20" t="s">
        <v>60</v>
      </c>
      <c r="I18" s="20" t="s">
        <v>60</v>
      </c>
      <c r="J18" s="20" t="s">
        <v>60</v>
      </c>
      <c r="K18" s="20" t="s">
        <v>60</v>
      </c>
      <c r="L18" s="20" t="s">
        <v>60</v>
      </c>
      <c r="M18" s="20" t="s">
        <v>60</v>
      </c>
      <c r="N18" s="20" t="s">
        <v>60</v>
      </c>
      <c r="O18" s="20" t="s">
        <v>60</v>
      </c>
      <c r="P18" s="20" t="s">
        <v>60</v>
      </c>
      <c r="Q18" s="20" t="s">
        <v>60</v>
      </c>
      <c r="R18" s="20" t="s">
        <v>60</v>
      </c>
      <c r="S18" s="20" t="s">
        <v>60</v>
      </c>
      <c r="T18" s="20" t="s">
        <v>60</v>
      </c>
      <c r="U18" s="20" t="s">
        <v>60</v>
      </c>
      <c r="V18" s="20" t="s">
        <v>60</v>
      </c>
      <c r="W18" s="20" t="s">
        <v>60</v>
      </c>
      <c r="X18" s="20" t="s">
        <v>60</v>
      </c>
      <c r="Y18" s="20" t="s">
        <v>60</v>
      </c>
      <c r="Z18" s="20" t="s">
        <v>60</v>
      </c>
    </row>
    <row r="19" spans="1:26" ht="28.5">
      <c r="A19" s="42" t="s">
        <v>25</v>
      </c>
      <c r="B19" s="43" t="s">
        <v>26</v>
      </c>
      <c r="C19" s="44" t="s">
        <v>22</v>
      </c>
      <c r="D19" s="20" t="s">
        <v>60</v>
      </c>
      <c r="E19" s="20" t="s">
        <v>60</v>
      </c>
      <c r="F19" s="20" t="s">
        <v>60</v>
      </c>
      <c r="G19" s="20" t="s">
        <v>60</v>
      </c>
      <c r="H19" s="20" t="s">
        <v>60</v>
      </c>
      <c r="I19" s="20" t="s">
        <v>60</v>
      </c>
      <c r="J19" s="20" t="s">
        <v>60</v>
      </c>
      <c r="K19" s="20" t="s">
        <v>60</v>
      </c>
      <c r="L19" s="20" t="s">
        <v>60</v>
      </c>
      <c r="M19" s="20" t="s">
        <v>60</v>
      </c>
      <c r="N19" s="20" t="s">
        <v>60</v>
      </c>
      <c r="O19" s="20" t="s">
        <v>60</v>
      </c>
      <c r="P19" s="20" t="s">
        <v>60</v>
      </c>
      <c r="Q19" s="20" t="s">
        <v>60</v>
      </c>
      <c r="R19" s="20" t="s">
        <v>60</v>
      </c>
      <c r="S19" s="20" t="s">
        <v>60</v>
      </c>
      <c r="T19" s="20" t="s">
        <v>60</v>
      </c>
      <c r="U19" s="20" t="s">
        <v>60</v>
      </c>
      <c r="V19" s="20" t="s">
        <v>60</v>
      </c>
      <c r="W19" s="20" t="s">
        <v>60</v>
      </c>
      <c r="X19" s="20" t="s">
        <v>60</v>
      </c>
      <c r="Y19" s="20" t="s">
        <v>60</v>
      </c>
      <c r="Z19" s="20" t="s">
        <v>60</v>
      </c>
    </row>
    <row r="20" spans="1:26" ht="42.75">
      <c r="A20" s="42" t="s">
        <v>27</v>
      </c>
      <c r="B20" s="43" t="s">
        <v>28</v>
      </c>
      <c r="C20" s="44" t="s">
        <v>22</v>
      </c>
      <c r="D20" s="20" t="s">
        <v>60</v>
      </c>
      <c r="E20" s="20" t="s">
        <v>60</v>
      </c>
      <c r="F20" s="20" t="s">
        <v>60</v>
      </c>
      <c r="G20" s="20" t="s">
        <v>60</v>
      </c>
      <c r="H20" s="20" t="s">
        <v>60</v>
      </c>
      <c r="I20" s="20" t="s">
        <v>60</v>
      </c>
      <c r="J20" s="20" t="s">
        <v>60</v>
      </c>
      <c r="K20" s="20" t="s">
        <v>60</v>
      </c>
      <c r="L20" s="20" t="s">
        <v>60</v>
      </c>
      <c r="M20" s="20" t="s">
        <v>60</v>
      </c>
      <c r="N20" s="20" t="s">
        <v>60</v>
      </c>
      <c r="O20" s="20" t="s">
        <v>60</v>
      </c>
      <c r="P20" s="20" t="s">
        <v>60</v>
      </c>
      <c r="Q20" s="20" t="s">
        <v>60</v>
      </c>
      <c r="R20" s="20" t="s">
        <v>60</v>
      </c>
      <c r="S20" s="20" t="s">
        <v>60</v>
      </c>
      <c r="T20" s="20" t="s">
        <v>60</v>
      </c>
      <c r="U20" s="20" t="s">
        <v>60</v>
      </c>
      <c r="V20" s="20" t="s">
        <v>60</v>
      </c>
      <c r="W20" s="20" t="s">
        <v>60</v>
      </c>
      <c r="X20" s="20" t="s">
        <v>60</v>
      </c>
      <c r="Y20" s="20" t="s">
        <v>60</v>
      </c>
      <c r="Z20" s="20" t="s">
        <v>60</v>
      </c>
    </row>
    <row r="21" spans="1:26" ht="42.75">
      <c r="A21" s="42" t="s">
        <v>29</v>
      </c>
      <c r="B21" s="43" t="s">
        <v>30</v>
      </c>
      <c r="C21" s="44" t="s">
        <v>22</v>
      </c>
      <c r="D21" s="20" t="s">
        <v>60</v>
      </c>
      <c r="E21" s="20" t="s">
        <v>60</v>
      </c>
      <c r="F21" s="20" t="s">
        <v>60</v>
      </c>
      <c r="G21" s="20" t="s">
        <v>60</v>
      </c>
      <c r="H21" s="20" t="s">
        <v>60</v>
      </c>
      <c r="I21" s="20" t="s">
        <v>60</v>
      </c>
      <c r="J21" s="20" t="s">
        <v>60</v>
      </c>
      <c r="K21" s="20" t="s">
        <v>60</v>
      </c>
      <c r="L21" s="20" t="s">
        <v>60</v>
      </c>
      <c r="M21" s="20" t="s">
        <v>60</v>
      </c>
      <c r="N21" s="20" t="s">
        <v>60</v>
      </c>
      <c r="O21" s="20" t="s">
        <v>60</v>
      </c>
      <c r="P21" s="20" t="s">
        <v>60</v>
      </c>
      <c r="Q21" s="20" t="s">
        <v>60</v>
      </c>
      <c r="R21" s="20" t="s">
        <v>60</v>
      </c>
      <c r="S21" s="20" t="s">
        <v>60</v>
      </c>
      <c r="T21" s="20" t="s">
        <v>60</v>
      </c>
      <c r="U21" s="20" t="s">
        <v>60</v>
      </c>
      <c r="V21" s="20" t="s">
        <v>60</v>
      </c>
      <c r="W21" s="20" t="s">
        <v>60</v>
      </c>
      <c r="X21" s="20" t="s">
        <v>60</v>
      </c>
      <c r="Y21" s="20" t="s">
        <v>60</v>
      </c>
      <c r="Z21" s="20" t="s">
        <v>60</v>
      </c>
    </row>
    <row r="22" spans="1:26" ht="28.5">
      <c r="A22" s="42" t="s">
        <v>31</v>
      </c>
      <c r="B22" s="43" t="s">
        <v>32</v>
      </c>
      <c r="C22" s="44" t="s">
        <v>22</v>
      </c>
      <c r="D22" s="20" t="s">
        <v>60</v>
      </c>
      <c r="E22" s="20" t="s">
        <v>60</v>
      </c>
      <c r="F22" s="20" t="s">
        <v>60</v>
      </c>
      <c r="G22" s="20" t="s">
        <v>60</v>
      </c>
      <c r="H22" s="20" t="s">
        <v>60</v>
      </c>
      <c r="I22" s="20" t="s">
        <v>60</v>
      </c>
      <c r="J22" s="20" t="s">
        <v>60</v>
      </c>
      <c r="K22" s="20" t="s">
        <v>60</v>
      </c>
      <c r="L22" s="20" t="s">
        <v>60</v>
      </c>
      <c r="M22" s="20" t="s">
        <v>60</v>
      </c>
      <c r="N22" s="20" t="s">
        <v>60</v>
      </c>
      <c r="O22" s="20" t="s">
        <v>60</v>
      </c>
      <c r="P22" s="20" t="s">
        <v>60</v>
      </c>
      <c r="Q22" s="20" t="s">
        <v>60</v>
      </c>
      <c r="R22" s="20" t="s">
        <v>60</v>
      </c>
      <c r="S22" s="20" t="s">
        <v>60</v>
      </c>
      <c r="T22" s="20" t="s">
        <v>60</v>
      </c>
      <c r="U22" s="20" t="s">
        <v>60</v>
      </c>
      <c r="V22" s="20" t="s">
        <v>60</v>
      </c>
      <c r="W22" s="20" t="s">
        <v>60</v>
      </c>
      <c r="X22" s="20" t="s">
        <v>60</v>
      </c>
      <c r="Y22" s="20" t="s">
        <v>60</v>
      </c>
      <c r="Z22" s="20" t="s">
        <v>60</v>
      </c>
    </row>
    <row r="23" spans="1:26" ht="28.5">
      <c r="A23" s="42" t="s">
        <v>33</v>
      </c>
      <c r="B23" s="43" t="s">
        <v>34</v>
      </c>
      <c r="C23" s="44" t="s">
        <v>22</v>
      </c>
      <c r="D23" s="20" t="s">
        <v>60</v>
      </c>
      <c r="E23" s="20" t="s">
        <v>60</v>
      </c>
      <c r="F23" s="20" t="s">
        <v>60</v>
      </c>
      <c r="G23" s="20" t="s">
        <v>60</v>
      </c>
      <c r="H23" s="20" t="s">
        <v>60</v>
      </c>
      <c r="I23" s="20" t="s">
        <v>60</v>
      </c>
      <c r="J23" s="20" t="s">
        <v>60</v>
      </c>
      <c r="K23" s="20" t="s">
        <v>60</v>
      </c>
      <c r="L23" s="20" t="s">
        <v>60</v>
      </c>
      <c r="M23" s="20" t="s">
        <v>60</v>
      </c>
      <c r="N23" s="20" t="s">
        <v>60</v>
      </c>
      <c r="O23" s="20" t="s">
        <v>60</v>
      </c>
      <c r="P23" s="20" t="s">
        <v>60</v>
      </c>
      <c r="Q23" s="20" t="s">
        <v>60</v>
      </c>
      <c r="R23" s="20" t="s">
        <v>60</v>
      </c>
      <c r="S23" s="20" t="s">
        <v>60</v>
      </c>
      <c r="T23" s="20" t="s">
        <v>60</v>
      </c>
      <c r="U23" s="20" t="s">
        <v>60</v>
      </c>
      <c r="V23" s="20" t="s">
        <v>60</v>
      </c>
      <c r="W23" s="20" t="s">
        <v>60</v>
      </c>
      <c r="X23" s="20" t="s">
        <v>60</v>
      </c>
      <c r="Y23" s="20" t="s">
        <v>60</v>
      </c>
      <c r="Z23" s="20" t="s">
        <v>60</v>
      </c>
    </row>
    <row r="24" spans="1:26" ht="42.75">
      <c r="A24" s="42" t="s">
        <v>35</v>
      </c>
      <c r="B24" s="43" t="s">
        <v>36</v>
      </c>
      <c r="C24" s="44" t="s">
        <v>22</v>
      </c>
      <c r="D24" s="20" t="s">
        <v>60</v>
      </c>
      <c r="E24" s="20" t="s">
        <v>60</v>
      </c>
      <c r="F24" s="20" t="s">
        <v>60</v>
      </c>
      <c r="G24" s="20" t="s">
        <v>60</v>
      </c>
      <c r="H24" s="20" t="s">
        <v>60</v>
      </c>
      <c r="I24" s="20" t="s">
        <v>60</v>
      </c>
      <c r="J24" s="20" t="s">
        <v>60</v>
      </c>
      <c r="K24" s="20" t="s">
        <v>60</v>
      </c>
      <c r="L24" s="20" t="s">
        <v>60</v>
      </c>
      <c r="M24" s="20" t="s">
        <v>60</v>
      </c>
      <c r="N24" s="20" t="s">
        <v>60</v>
      </c>
      <c r="O24" s="20" t="s">
        <v>60</v>
      </c>
      <c r="P24" s="20" t="s">
        <v>60</v>
      </c>
      <c r="Q24" s="20" t="s">
        <v>60</v>
      </c>
      <c r="R24" s="20" t="s">
        <v>60</v>
      </c>
      <c r="S24" s="20" t="s">
        <v>60</v>
      </c>
      <c r="T24" s="20" t="s">
        <v>60</v>
      </c>
      <c r="U24" s="20" t="s">
        <v>60</v>
      </c>
      <c r="V24" s="20" t="s">
        <v>60</v>
      </c>
      <c r="W24" s="20" t="s">
        <v>60</v>
      </c>
      <c r="X24" s="20" t="s">
        <v>60</v>
      </c>
      <c r="Y24" s="20" t="s">
        <v>60</v>
      </c>
      <c r="Z24" s="20" t="s">
        <v>60</v>
      </c>
    </row>
    <row r="25" spans="1:26" ht="28.5">
      <c r="A25" s="42" t="s">
        <v>37</v>
      </c>
      <c r="B25" s="43" t="s">
        <v>38</v>
      </c>
      <c r="C25" s="44" t="s">
        <v>22</v>
      </c>
      <c r="D25" s="20" t="s">
        <v>60</v>
      </c>
      <c r="E25" s="20" t="s">
        <v>60</v>
      </c>
      <c r="F25" s="20" t="s">
        <v>60</v>
      </c>
      <c r="G25" s="20" t="s">
        <v>60</v>
      </c>
      <c r="H25" s="20" t="s">
        <v>60</v>
      </c>
      <c r="I25" s="20" t="s">
        <v>60</v>
      </c>
      <c r="J25" s="20" t="s">
        <v>60</v>
      </c>
      <c r="K25" s="20" t="s">
        <v>60</v>
      </c>
      <c r="L25" s="20" t="s">
        <v>60</v>
      </c>
      <c r="M25" s="20" t="s">
        <v>60</v>
      </c>
      <c r="N25" s="20" t="s">
        <v>60</v>
      </c>
      <c r="O25" s="20" t="s">
        <v>60</v>
      </c>
      <c r="P25" s="20" t="s">
        <v>60</v>
      </c>
      <c r="Q25" s="20" t="s">
        <v>60</v>
      </c>
      <c r="R25" s="20" t="s">
        <v>60</v>
      </c>
      <c r="S25" s="20" t="s">
        <v>60</v>
      </c>
      <c r="T25" s="20" t="s">
        <v>60</v>
      </c>
      <c r="U25" s="20" t="s">
        <v>60</v>
      </c>
      <c r="V25" s="20" t="s">
        <v>60</v>
      </c>
      <c r="W25" s="20" t="s">
        <v>60</v>
      </c>
      <c r="X25" s="20" t="s">
        <v>60</v>
      </c>
      <c r="Y25" s="20" t="s">
        <v>60</v>
      </c>
      <c r="Z25" s="20" t="s">
        <v>60</v>
      </c>
    </row>
    <row r="26" spans="1:26" ht="28.5">
      <c r="A26" s="42" t="s">
        <v>39</v>
      </c>
      <c r="B26" s="43" t="s">
        <v>40</v>
      </c>
      <c r="C26" s="44" t="s">
        <v>22</v>
      </c>
      <c r="D26" s="20" t="s">
        <v>60</v>
      </c>
      <c r="E26" s="20" t="s">
        <v>60</v>
      </c>
      <c r="F26" s="20" t="s">
        <v>60</v>
      </c>
      <c r="G26" s="20" t="s">
        <v>60</v>
      </c>
      <c r="H26" s="20" t="s">
        <v>60</v>
      </c>
      <c r="I26" s="20" t="s">
        <v>60</v>
      </c>
      <c r="J26" s="20" t="s">
        <v>60</v>
      </c>
      <c r="K26" s="20" t="s">
        <v>60</v>
      </c>
      <c r="L26" s="20" t="s">
        <v>60</v>
      </c>
      <c r="M26" s="20" t="s">
        <v>60</v>
      </c>
      <c r="N26" s="20" t="s">
        <v>60</v>
      </c>
      <c r="O26" s="20" t="s">
        <v>60</v>
      </c>
      <c r="P26" s="20" t="s">
        <v>60</v>
      </c>
      <c r="Q26" s="20" t="s">
        <v>60</v>
      </c>
      <c r="R26" s="20" t="s">
        <v>60</v>
      </c>
      <c r="S26" s="20" t="s">
        <v>60</v>
      </c>
      <c r="T26" s="20" t="s">
        <v>60</v>
      </c>
      <c r="U26" s="20" t="s">
        <v>60</v>
      </c>
      <c r="V26" s="20" t="s">
        <v>60</v>
      </c>
      <c r="W26" s="20" t="s">
        <v>60</v>
      </c>
      <c r="X26" s="20" t="s">
        <v>60</v>
      </c>
      <c r="Y26" s="20" t="s">
        <v>60</v>
      </c>
      <c r="Z26" s="20" t="s">
        <v>60</v>
      </c>
    </row>
    <row r="27" spans="1:26" ht="28.5">
      <c r="A27" s="42" t="s">
        <v>41</v>
      </c>
      <c r="B27" s="43" t="s">
        <v>42</v>
      </c>
      <c r="C27" s="44" t="s">
        <v>22</v>
      </c>
      <c r="D27" s="20" t="s">
        <v>60</v>
      </c>
      <c r="E27" s="20" t="s">
        <v>60</v>
      </c>
      <c r="F27" s="20" t="s">
        <v>60</v>
      </c>
      <c r="G27" s="20" t="s">
        <v>60</v>
      </c>
      <c r="H27" s="20" t="s">
        <v>60</v>
      </c>
      <c r="I27" s="20" t="s">
        <v>60</v>
      </c>
      <c r="J27" s="20" t="s">
        <v>60</v>
      </c>
      <c r="K27" s="20" t="s">
        <v>60</v>
      </c>
      <c r="L27" s="20" t="s">
        <v>60</v>
      </c>
      <c r="M27" s="20" t="s">
        <v>60</v>
      </c>
      <c r="N27" s="20" t="s">
        <v>60</v>
      </c>
      <c r="O27" s="20" t="s">
        <v>60</v>
      </c>
      <c r="P27" s="20" t="s">
        <v>60</v>
      </c>
      <c r="Q27" s="20" t="s">
        <v>60</v>
      </c>
      <c r="R27" s="20" t="s">
        <v>60</v>
      </c>
      <c r="S27" s="20" t="s">
        <v>60</v>
      </c>
      <c r="T27" s="20" t="s">
        <v>60</v>
      </c>
      <c r="U27" s="20" t="s">
        <v>60</v>
      </c>
      <c r="V27" s="20" t="s">
        <v>60</v>
      </c>
      <c r="W27" s="20" t="s">
        <v>60</v>
      </c>
      <c r="X27" s="20" t="s">
        <v>60</v>
      </c>
      <c r="Y27" s="20" t="s">
        <v>60</v>
      </c>
      <c r="Z27" s="20" t="s">
        <v>60</v>
      </c>
    </row>
    <row r="28" spans="1:26" ht="71.25">
      <c r="A28" s="42" t="s">
        <v>41</v>
      </c>
      <c r="B28" s="43" t="s">
        <v>43</v>
      </c>
      <c r="C28" s="44" t="s">
        <v>22</v>
      </c>
      <c r="D28" s="20" t="s">
        <v>60</v>
      </c>
      <c r="E28" s="20" t="s">
        <v>60</v>
      </c>
      <c r="F28" s="20" t="s">
        <v>60</v>
      </c>
      <c r="G28" s="20" t="s">
        <v>60</v>
      </c>
      <c r="H28" s="20" t="s">
        <v>60</v>
      </c>
      <c r="I28" s="20" t="s">
        <v>60</v>
      </c>
      <c r="J28" s="20" t="s">
        <v>60</v>
      </c>
      <c r="K28" s="20" t="s">
        <v>60</v>
      </c>
      <c r="L28" s="20" t="s">
        <v>60</v>
      </c>
      <c r="M28" s="20" t="s">
        <v>60</v>
      </c>
      <c r="N28" s="20" t="s">
        <v>60</v>
      </c>
      <c r="O28" s="20" t="s">
        <v>60</v>
      </c>
      <c r="P28" s="20" t="s">
        <v>60</v>
      </c>
      <c r="Q28" s="20" t="s">
        <v>60</v>
      </c>
      <c r="R28" s="20" t="s">
        <v>60</v>
      </c>
      <c r="S28" s="20" t="s">
        <v>60</v>
      </c>
      <c r="T28" s="20" t="s">
        <v>60</v>
      </c>
      <c r="U28" s="20" t="s">
        <v>60</v>
      </c>
      <c r="V28" s="20" t="s">
        <v>60</v>
      </c>
      <c r="W28" s="20" t="s">
        <v>60</v>
      </c>
      <c r="X28" s="20" t="s">
        <v>60</v>
      </c>
      <c r="Y28" s="20" t="s">
        <v>60</v>
      </c>
      <c r="Z28" s="20" t="s">
        <v>60</v>
      </c>
    </row>
    <row r="29" spans="1:26" ht="57">
      <c r="A29" s="42" t="s">
        <v>41</v>
      </c>
      <c r="B29" s="43" t="s">
        <v>44</v>
      </c>
      <c r="C29" s="44" t="s">
        <v>22</v>
      </c>
      <c r="D29" s="20" t="s">
        <v>60</v>
      </c>
      <c r="E29" s="20" t="s">
        <v>60</v>
      </c>
      <c r="F29" s="20" t="s">
        <v>60</v>
      </c>
      <c r="G29" s="20" t="s">
        <v>60</v>
      </c>
      <c r="H29" s="20" t="s">
        <v>60</v>
      </c>
      <c r="I29" s="20" t="s">
        <v>60</v>
      </c>
      <c r="J29" s="20" t="s">
        <v>60</v>
      </c>
      <c r="K29" s="20" t="s">
        <v>60</v>
      </c>
      <c r="L29" s="20" t="s">
        <v>60</v>
      </c>
      <c r="M29" s="20" t="s">
        <v>60</v>
      </c>
      <c r="N29" s="20" t="s">
        <v>60</v>
      </c>
      <c r="O29" s="20" t="s">
        <v>60</v>
      </c>
      <c r="P29" s="20" t="s">
        <v>60</v>
      </c>
      <c r="Q29" s="20" t="s">
        <v>60</v>
      </c>
      <c r="R29" s="20" t="s">
        <v>60</v>
      </c>
      <c r="S29" s="20" t="s">
        <v>60</v>
      </c>
      <c r="T29" s="20" t="s">
        <v>60</v>
      </c>
      <c r="U29" s="20" t="s">
        <v>60</v>
      </c>
      <c r="V29" s="20" t="s">
        <v>60</v>
      </c>
      <c r="W29" s="20" t="s">
        <v>60</v>
      </c>
      <c r="X29" s="20" t="s">
        <v>60</v>
      </c>
      <c r="Y29" s="20" t="s">
        <v>60</v>
      </c>
      <c r="Z29" s="20" t="s">
        <v>60</v>
      </c>
    </row>
    <row r="30" spans="1:26" ht="57">
      <c r="A30" s="42" t="s">
        <v>41</v>
      </c>
      <c r="B30" s="43" t="s">
        <v>45</v>
      </c>
      <c r="C30" s="44" t="s">
        <v>22</v>
      </c>
      <c r="D30" s="20" t="s">
        <v>60</v>
      </c>
      <c r="E30" s="20" t="s">
        <v>60</v>
      </c>
      <c r="F30" s="20" t="s">
        <v>60</v>
      </c>
      <c r="G30" s="20" t="s">
        <v>60</v>
      </c>
      <c r="H30" s="20" t="s">
        <v>60</v>
      </c>
      <c r="I30" s="20" t="s">
        <v>60</v>
      </c>
      <c r="J30" s="20" t="s">
        <v>60</v>
      </c>
      <c r="K30" s="20" t="s">
        <v>60</v>
      </c>
      <c r="L30" s="20" t="s">
        <v>60</v>
      </c>
      <c r="M30" s="20" t="s">
        <v>60</v>
      </c>
      <c r="N30" s="20" t="s">
        <v>60</v>
      </c>
      <c r="O30" s="20" t="s">
        <v>60</v>
      </c>
      <c r="P30" s="20" t="s">
        <v>60</v>
      </c>
      <c r="Q30" s="20" t="s">
        <v>60</v>
      </c>
      <c r="R30" s="20" t="s">
        <v>60</v>
      </c>
      <c r="S30" s="20" t="s">
        <v>60</v>
      </c>
      <c r="T30" s="20" t="s">
        <v>60</v>
      </c>
      <c r="U30" s="20" t="s">
        <v>60</v>
      </c>
      <c r="V30" s="20" t="s">
        <v>60</v>
      </c>
      <c r="W30" s="20" t="s">
        <v>60</v>
      </c>
      <c r="X30" s="20" t="s">
        <v>60</v>
      </c>
      <c r="Y30" s="20" t="s">
        <v>60</v>
      </c>
      <c r="Z30" s="20" t="s">
        <v>60</v>
      </c>
    </row>
    <row r="31" spans="1:26" ht="28.5">
      <c r="A31" s="42" t="s">
        <v>46</v>
      </c>
      <c r="B31" s="43" t="s">
        <v>42</v>
      </c>
      <c r="C31" s="44" t="s">
        <v>22</v>
      </c>
      <c r="D31" s="20" t="s">
        <v>60</v>
      </c>
      <c r="E31" s="20" t="s">
        <v>60</v>
      </c>
      <c r="F31" s="20" t="s">
        <v>60</v>
      </c>
      <c r="G31" s="20" t="s">
        <v>60</v>
      </c>
      <c r="H31" s="20" t="s">
        <v>60</v>
      </c>
      <c r="I31" s="20" t="s">
        <v>60</v>
      </c>
      <c r="J31" s="20" t="s">
        <v>60</v>
      </c>
      <c r="K31" s="20" t="s">
        <v>60</v>
      </c>
      <c r="L31" s="20" t="s">
        <v>60</v>
      </c>
      <c r="M31" s="20" t="s">
        <v>60</v>
      </c>
      <c r="N31" s="20" t="s">
        <v>60</v>
      </c>
      <c r="O31" s="20" t="s">
        <v>60</v>
      </c>
      <c r="P31" s="20" t="s">
        <v>60</v>
      </c>
      <c r="Q31" s="20" t="s">
        <v>60</v>
      </c>
      <c r="R31" s="20" t="s">
        <v>60</v>
      </c>
      <c r="S31" s="20" t="s">
        <v>60</v>
      </c>
      <c r="T31" s="20" t="s">
        <v>60</v>
      </c>
      <c r="U31" s="20" t="s">
        <v>60</v>
      </c>
      <c r="V31" s="20" t="s">
        <v>60</v>
      </c>
      <c r="W31" s="20" t="s">
        <v>60</v>
      </c>
      <c r="X31" s="20" t="s">
        <v>60</v>
      </c>
      <c r="Y31" s="20" t="s">
        <v>60</v>
      </c>
      <c r="Z31" s="20" t="s">
        <v>60</v>
      </c>
    </row>
    <row r="32" spans="1:26" ht="71.25">
      <c r="A32" s="42" t="s">
        <v>46</v>
      </c>
      <c r="B32" s="43" t="s">
        <v>43</v>
      </c>
      <c r="C32" s="44" t="s">
        <v>22</v>
      </c>
      <c r="D32" s="20" t="s">
        <v>60</v>
      </c>
      <c r="E32" s="20" t="s">
        <v>60</v>
      </c>
      <c r="F32" s="20" t="s">
        <v>60</v>
      </c>
      <c r="G32" s="20" t="s">
        <v>60</v>
      </c>
      <c r="H32" s="20" t="s">
        <v>60</v>
      </c>
      <c r="I32" s="20" t="s">
        <v>60</v>
      </c>
      <c r="J32" s="20" t="s">
        <v>60</v>
      </c>
      <c r="K32" s="20" t="s">
        <v>60</v>
      </c>
      <c r="L32" s="20" t="s">
        <v>60</v>
      </c>
      <c r="M32" s="20" t="s">
        <v>60</v>
      </c>
      <c r="N32" s="20" t="s">
        <v>60</v>
      </c>
      <c r="O32" s="20" t="s">
        <v>60</v>
      </c>
      <c r="P32" s="20" t="s">
        <v>60</v>
      </c>
      <c r="Q32" s="20" t="s">
        <v>60</v>
      </c>
      <c r="R32" s="20" t="s">
        <v>60</v>
      </c>
      <c r="S32" s="20" t="s">
        <v>60</v>
      </c>
      <c r="T32" s="20" t="s">
        <v>60</v>
      </c>
      <c r="U32" s="20" t="s">
        <v>60</v>
      </c>
      <c r="V32" s="20" t="s">
        <v>60</v>
      </c>
      <c r="W32" s="20" t="s">
        <v>60</v>
      </c>
      <c r="X32" s="20" t="s">
        <v>60</v>
      </c>
      <c r="Y32" s="20" t="s">
        <v>60</v>
      </c>
      <c r="Z32" s="20" t="s">
        <v>60</v>
      </c>
    </row>
    <row r="33" spans="1:26" ht="57">
      <c r="A33" s="42" t="s">
        <v>46</v>
      </c>
      <c r="B33" s="43" t="s">
        <v>44</v>
      </c>
      <c r="C33" s="44" t="s">
        <v>22</v>
      </c>
      <c r="D33" s="20" t="s">
        <v>60</v>
      </c>
      <c r="E33" s="20" t="s">
        <v>60</v>
      </c>
      <c r="F33" s="20" t="s">
        <v>60</v>
      </c>
      <c r="G33" s="20" t="s">
        <v>60</v>
      </c>
      <c r="H33" s="20" t="s">
        <v>60</v>
      </c>
      <c r="I33" s="20" t="s">
        <v>60</v>
      </c>
      <c r="J33" s="20" t="s">
        <v>60</v>
      </c>
      <c r="K33" s="20" t="s">
        <v>60</v>
      </c>
      <c r="L33" s="20" t="s">
        <v>60</v>
      </c>
      <c r="M33" s="20" t="s">
        <v>60</v>
      </c>
      <c r="N33" s="20" t="s">
        <v>60</v>
      </c>
      <c r="O33" s="20" t="s">
        <v>60</v>
      </c>
      <c r="P33" s="20" t="s">
        <v>60</v>
      </c>
      <c r="Q33" s="20" t="s">
        <v>60</v>
      </c>
      <c r="R33" s="20" t="s">
        <v>60</v>
      </c>
      <c r="S33" s="20" t="s">
        <v>60</v>
      </c>
      <c r="T33" s="20" t="s">
        <v>60</v>
      </c>
      <c r="U33" s="20" t="s">
        <v>60</v>
      </c>
      <c r="V33" s="20" t="s">
        <v>60</v>
      </c>
      <c r="W33" s="20" t="s">
        <v>60</v>
      </c>
      <c r="X33" s="20" t="s">
        <v>60</v>
      </c>
      <c r="Y33" s="20" t="s">
        <v>60</v>
      </c>
      <c r="Z33" s="20" t="s">
        <v>60</v>
      </c>
    </row>
    <row r="34" spans="1:26" ht="57">
      <c r="A34" s="42" t="s">
        <v>46</v>
      </c>
      <c r="B34" s="43" t="s">
        <v>47</v>
      </c>
      <c r="C34" s="44" t="s">
        <v>22</v>
      </c>
      <c r="D34" s="20" t="s">
        <v>60</v>
      </c>
      <c r="E34" s="20" t="s">
        <v>60</v>
      </c>
      <c r="F34" s="20" t="s">
        <v>60</v>
      </c>
      <c r="G34" s="20" t="s">
        <v>60</v>
      </c>
      <c r="H34" s="20" t="s">
        <v>60</v>
      </c>
      <c r="I34" s="20" t="s">
        <v>60</v>
      </c>
      <c r="J34" s="20" t="s">
        <v>60</v>
      </c>
      <c r="K34" s="20" t="s">
        <v>60</v>
      </c>
      <c r="L34" s="20" t="s">
        <v>60</v>
      </c>
      <c r="M34" s="20" t="s">
        <v>60</v>
      </c>
      <c r="N34" s="20" t="s">
        <v>60</v>
      </c>
      <c r="O34" s="20" t="s">
        <v>60</v>
      </c>
      <c r="P34" s="20" t="s">
        <v>60</v>
      </c>
      <c r="Q34" s="20" t="s">
        <v>60</v>
      </c>
      <c r="R34" s="20" t="s">
        <v>60</v>
      </c>
      <c r="S34" s="20" t="s">
        <v>60</v>
      </c>
      <c r="T34" s="20" t="s">
        <v>60</v>
      </c>
      <c r="U34" s="20" t="s">
        <v>60</v>
      </c>
      <c r="V34" s="20" t="s">
        <v>60</v>
      </c>
      <c r="W34" s="20" t="s">
        <v>60</v>
      </c>
      <c r="X34" s="20" t="s">
        <v>60</v>
      </c>
      <c r="Y34" s="20" t="s">
        <v>60</v>
      </c>
      <c r="Z34" s="20" t="s">
        <v>60</v>
      </c>
    </row>
    <row r="35" spans="1:26" ht="57">
      <c r="A35" s="42" t="s">
        <v>48</v>
      </c>
      <c r="B35" s="43" t="s">
        <v>49</v>
      </c>
      <c r="C35" s="44" t="s">
        <v>22</v>
      </c>
      <c r="D35" s="20" t="s">
        <v>60</v>
      </c>
      <c r="E35" s="20" t="s">
        <v>60</v>
      </c>
      <c r="F35" s="20" t="s">
        <v>60</v>
      </c>
      <c r="G35" s="20" t="s">
        <v>60</v>
      </c>
      <c r="H35" s="20" t="s">
        <v>60</v>
      </c>
      <c r="I35" s="20" t="s">
        <v>60</v>
      </c>
      <c r="J35" s="20" t="s">
        <v>60</v>
      </c>
      <c r="K35" s="20" t="s">
        <v>60</v>
      </c>
      <c r="L35" s="20" t="s">
        <v>60</v>
      </c>
      <c r="M35" s="20" t="s">
        <v>60</v>
      </c>
      <c r="N35" s="20" t="s">
        <v>60</v>
      </c>
      <c r="O35" s="20" t="s">
        <v>60</v>
      </c>
      <c r="P35" s="20" t="s">
        <v>60</v>
      </c>
      <c r="Q35" s="20" t="s">
        <v>60</v>
      </c>
      <c r="R35" s="20" t="s">
        <v>60</v>
      </c>
      <c r="S35" s="20" t="s">
        <v>60</v>
      </c>
      <c r="T35" s="20" t="s">
        <v>60</v>
      </c>
      <c r="U35" s="20" t="s">
        <v>60</v>
      </c>
      <c r="V35" s="20" t="s">
        <v>60</v>
      </c>
      <c r="W35" s="20" t="s">
        <v>60</v>
      </c>
      <c r="X35" s="20" t="s">
        <v>60</v>
      </c>
      <c r="Y35" s="20" t="s">
        <v>60</v>
      </c>
      <c r="Z35" s="20" t="s">
        <v>60</v>
      </c>
    </row>
    <row r="36" spans="1:26" ht="42.75">
      <c r="A36" s="42" t="s">
        <v>50</v>
      </c>
      <c r="B36" s="43" t="s">
        <v>51</v>
      </c>
      <c r="C36" s="44" t="s">
        <v>22</v>
      </c>
      <c r="D36" s="20" t="s">
        <v>60</v>
      </c>
      <c r="E36" s="20" t="s">
        <v>60</v>
      </c>
      <c r="F36" s="20" t="s">
        <v>60</v>
      </c>
      <c r="G36" s="20" t="s">
        <v>60</v>
      </c>
      <c r="H36" s="20" t="s">
        <v>60</v>
      </c>
      <c r="I36" s="20" t="s">
        <v>60</v>
      </c>
      <c r="J36" s="20" t="s">
        <v>60</v>
      </c>
      <c r="K36" s="20" t="s">
        <v>60</v>
      </c>
      <c r="L36" s="20" t="s">
        <v>60</v>
      </c>
      <c r="M36" s="20" t="s">
        <v>60</v>
      </c>
      <c r="N36" s="20" t="s">
        <v>60</v>
      </c>
      <c r="O36" s="20" t="s">
        <v>60</v>
      </c>
      <c r="P36" s="20" t="s">
        <v>60</v>
      </c>
      <c r="Q36" s="20" t="s">
        <v>60</v>
      </c>
      <c r="R36" s="20" t="s">
        <v>60</v>
      </c>
      <c r="S36" s="20" t="s">
        <v>60</v>
      </c>
      <c r="T36" s="20" t="s">
        <v>60</v>
      </c>
      <c r="U36" s="20" t="s">
        <v>60</v>
      </c>
      <c r="V36" s="20" t="s">
        <v>60</v>
      </c>
      <c r="W36" s="20" t="s">
        <v>60</v>
      </c>
      <c r="X36" s="20" t="s">
        <v>60</v>
      </c>
      <c r="Y36" s="20" t="s">
        <v>60</v>
      </c>
      <c r="Z36" s="20" t="s">
        <v>60</v>
      </c>
    </row>
    <row r="37" spans="1:26" ht="57">
      <c r="A37" s="42" t="s">
        <v>52</v>
      </c>
      <c r="B37" s="43" t="s">
        <v>53</v>
      </c>
      <c r="C37" s="44" t="s">
        <v>22</v>
      </c>
      <c r="D37" s="20" t="s">
        <v>60</v>
      </c>
      <c r="E37" s="20" t="s">
        <v>60</v>
      </c>
      <c r="F37" s="20" t="s">
        <v>60</v>
      </c>
      <c r="G37" s="20" t="s">
        <v>60</v>
      </c>
      <c r="H37" s="20" t="s">
        <v>60</v>
      </c>
      <c r="I37" s="20" t="s">
        <v>60</v>
      </c>
      <c r="J37" s="20" t="s">
        <v>60</v>
      </c>
      <c r="K37" s="20" t="s">
        <v>60</v>
      </c>
      <c r="L37" s="20" t="s">
        <v>60</v>
      </c>
      <c r="M37" s="20" t="s">
        <v>60</v>
      </c>
      <c r="N37" s="20" t="s">
        <v>60</v>
      </c>
      <c r="O37" s="20" t="s">
        <v>60</v>
      </c>
      <c r="P37" s="20" t="s">
        <v>60</v>
      </c>
      <c r="Q37" s="20" t="s">
        <v>60</v>
      </c>
      <c r="R37" s="20" t="s">
        <v>60</v>
      </c>
      <c r="S37" s="20" t="s">
        <v>60</v>
      </c>
      <c r="T37" s="20" t="s">
        <v>60</v>
      </c>
      <c r="U37" s="20" t="s">
        <v>60</v>
      </c>
      <c r="V37" s="20" t="s">
        <v>60</v>
      </c>
      <c r="W37" s="20" t="s">
        <v>60</v>
      </c>
      <c r="X37" s="20" t="s">
        <v>60</v>
      </c>
      <c r="Y37" s="20" t="s">
        <v>60</v>
      </c>
      <c r="Z37" s="20" t="s">
        <v>60</v>
      </c>
    </row>
    <row r="38" spans="1:26" ht="28.5">
      <c r="A38" s="42" t="s">
        <v>54</v>
      </c>
      <c r="B38" s="43" t="s">
        <v>55</v>
      </c>
      <c r="C38" s="44" t="s">
        <v>22</v>
      </c>
      <c r="D38" s="20" t="s">
        <v>60</v>
      </c>
      <c r="E38" s="20" t="s">
        <v>60</v>
      </c>
      <c r="F38" s="20" t="s">
        <v>60</v>
      </c>
      <c r="G38" s="20" t="s">
        <v>60</v>
      </c>
      <c r="H38" s="20" t="s">
        <v>60</v>
      </c>
      <c r="I38" s="20" t="s">
        <v>60</v>
      </c>
      <c r="J38" s="20" t="s">
        <v>60</v>
      </c>
      <c r="K38" s="149">
        <v>0.4</v>
      </c>
      <c r="L38" s="149">
        <f>L43</f>
        <v>2</v>
      </c>
      <c r="M38" s="20" t="s">
        <v>60</v>
      </c>
      <c r="N38" s="20" t="s">
        <v>60</v>
      </c>
      <c r="O38" s="150">
        <f>O48</f>
        <v>0.8</v>
      </c>
      <c r="P38" s="20" t="s">
        <v>60</v>
      </c>
      <c r="Q38" s="20" t="s">
        <v>60</v>
      </c>
      <c r="R38" s="20" t="s">
        <v>60</v>
      </c>
      <c r="S38" s="20" t="s">
        <v>60</v>
      </c>
      <c r="T38" s="20" t="s">
        <v>60</v>
      </c>
      <c r="U38" s="20">
        <v>0</v>
      </c>
      <c r="V38" s="20">
        <v>0</v>
      </c>
      <c r="W38" s="20">
        <v>0</v>
      </c>
      <c r="X38" s="20" t="s">
        <v>60</v>
      </c>
      <c r="Y38" s="20" t="s">
        <v>60</v>
      </c>
      <c r="Z38" s="20" t="s">
        <v>60</v>
      </c>
    </row>
    <row r="39" spans="1:26" ht="42.75">
      <c r="A39" s="42" t="s">
        <v>56</v>
      </c>
      <c r="B39" s="43" t="s">
        <v>57</v>
      </c>
      <c r="C39" s="44" t="s">
        <v>22</v>
      </c>
      <c r="D39" s="20" t="s">
        <v>60</v>
      </c>
      <c r="E39" s="20" t="s">
        <v>60</v>
      </c>
      <c r="F39" s="20" t="s">
        <v>60</v>
      </c>
      <c r="G39" s="20" t="s">
        <v>60</v>
      </c>
      <c r="H39" s="20" t="s">
        <v>60</v>
      </c>
      <c r="I39" s="20" t="s">
        <v>60</v>
      </c>
      <c r="J39" s="20" t="s">
        <v>60</v>
      </c>
      <c r="K39" s="149">
        <v>0.4</v>
      </c>
      <c r="L39" s="20" t="s">
        <v>60</v>
      </c>
      <c r="M39" s="20" t="s">
        <v>60</v>
      </c>
      <c r="N39" s="20" t="s">
        <v>60</v>
      </c>
      <c r="O39" s="20" t="s">
        <v>60</v>
      </c>
      <c r="P39" s="20" t="s">
        <v>60</v>
      </c>
      <c r="Q39" s="20" t="s">
        <v>60</v>
      </c>
      <c r="R39" s="20" t="s">
        <v>60</v>
      </c>
      <c r="S39" s="20" t="s">
        <v>60</v>
      </c>
      <c r="T39" s="20" t="s">
        <v>60</v>
      </c>
      <c r="U39" s="20">
        <v>0</v>
      </c>
      <c r="V39" s="20">
        <v>0</v>
      </c>
      <c r="W39" s="20">
        <v>0</v>
      </c>
      <c r="X39" s="20" t="s">
        <v>60</v>
      </c>
      <c r="Y39" s="20" t="s">
        <v>60</v>
      </c>
      <c r="Z39" s="20" t="s">
        <v>60</v>
      </c>
    </row>
    <row r="40" spans="1:26" ht="28.5">
      <c r="A40" s="42" t="s">
        <v>58</v>
      </c>
      <c r="B40" s="43" t="s">
        <v>59</v>
      </c>
      <c r="C40" s="44" t="s">
        <v>22</v>
      </c>
      <c r="D40" s="20" t="s">
        <v>60</v>
      </c>
      <c r="E40" s="20" t="s">
        <v>60</v>
      </c>
      <c r="F40" s="20" t="s">
        <v>60</v>
      </c>
      <c r="G40" s="20" t="s">
        <v>60</v>
      </c>
      <c r="H40" s="20" t="s">
        <v>60</v>
      </c>
      <c r="I40" s="20" t="s">
        <v>60</v>
      </c>
      <c r="J40" s="20" t="s">
        <v>60</v>
      </c>
      <c r="K40" s="149">
        <v>0.4</v>
      </c>
      <c r="L40" s="20" t="s">
        <v>60</v>
      </c>
      <c r="M40" s="20" t="s">
        <v>60</v>
      </c>
      <c r="N40" s="20" t="s">
        <v>60</v>
      </c>
      <c r="O40" s="20" t="s">
        <v>60</v>
      </c>
      <c r="P40" s="20" t="s">
        <v>60</v>
      </c>
      <c r="Q40" s="20" t="s">
        <v>60</v>
      </c>
      <c r="R40" s="20" t="s">
        <v>60</v>
      </c>
      <c r="S40" s="20" t="s">
        <v>60</v>
      </c>
      <c r="T40" s="20" t="s">
        <v>60</v>
      </c>
      <c r="U40" s="20">
        <v>0</v>
      </c>
      <c r="V40" s="20">
        <v>0</v>
      </c>
      <c r="W40" s="20">
        <v>0</v>
      </c>
      <c r="X40" s="20" t="s">
        <v>60</v>
      </c>
      <c r="Y40" s="20" t="s">
        <v>60</v>
      </c>
      <c r="Z40" s="20" t="s">
        <v>60</v>
      </c>
    </row>
    <row r="41" spans="1:26" ht="25.5">
      <c r="A41" s="120" t="s">
        <v>423</v>
      </c>
      <c r="B41" s="121" t="s">
        <v>424</v>
      </c>
      <c r="C41" s="122" t="s">
        <v>425</v>
      </c>
      <c r="D41" s="20" t="s">
        <v>60</v>
      </c>
      <c r="E41" s="20" t="s">
        <v>60</v>
      </c>
      <c r="F41" s="20" t="s">
        <v>60</v>
      </c>
      <c r="G41" s="20" t="s">
        <v>60</v>
      </c>
      <c r="H41" s="20" t="s">
        <v>60</v>
      </c>
      <c r="I41" s="20" t="s">
        <v>60</v>
      </c>
      <c r="J41" s="20" t="s">
        <v>60</v>
      </c>
      <c r="K41" s="149">
        <v>0.4</v>
      </c>
      <c r="L41" s="20" t="s">
        <v>60</v>
      </c>
      <c r="M41" s="20" t="s">
        <v>60</v>
      </c>
      <c r="N41" s="20" t="s">
        <v>60</v>
      </c>
      <c r="O41" s="20" t="s">
        <v>60</v>
      </c>
      <c r="P41" s="20" t="s">
        <v>60</v>
      </c>
      <c r="Q41" s="20" t="s">
        <v>60</v>
      </c>
      <c r="R41" s="20" t="s">
        <v>60</v>
      </c>
      <c r="S41" s="20" t="s">
        <v>60</v>
      </c>
      <c r="T41" s="20" t="s">
        <v>60</v>
      </c>
      <c r="U41" s="20">
        <v>0</v>
      </c>
      <c r="V41" s="20">
        <v>0</v>
      </c>
      <c r="W41" s="20">
        <v>0</v>
      </c>
      <c r="X41" s="20" t="s">
        <v>60</v>
      </c>
      <c r="Y41" s="20" t="s">
        <v>60</v>
      </c>
      <c r="Z41" s="20" t="s">
        <v>60</v>
      </c>
    </row>
    <row r="42" spans="1:26" ht="42.75">
      <c r="A42" s="42" t="s">
        <v>61</v>
      </c>
      <c r="B42" s="43" t="s">
        <v>62</v>
      </c>
      <c r="C42" s="44" t="s">
        <v>22</v>
      </c>
      <c r="D42" s="20" t="s">
        <v>60</v>
      </c>
      <c r="E42" s="20" t="s">
        <v>60</v>
      </c>
      <c r="F42" s="20" t="s">
        <v>60</v>
      </c>
      <c r="G42" s="20" t="s">
        <v>60</v>
      </c>
      <c r="H42" s="20" t="s">
        <v>60</v>
      </c>
      <c r="I42" s="20" t="s">
        <v>60</v>
      </c>
      <c r="J42" s="20" t="s">
        <v>60</v>
      </c>
      <c r="K42" s="20" t="s">
        <v>60</v>
      </c>
      <c r="L42" s="20" t="s">
        <v>60</v>
      </c>
      <c r="M42" s="20" t="s">
        <v>60</v>
      </c>
      <c r="N42" s="20" t="s">
        <v>60</v>
      </c>
      <c r="O42" s="20" t="s">
        <v>60</v>
      </c>
      <c r="P42" s="20" t="s">
        <v>60</v>
      </c>
      <c r="Q42" s="20" t="s">
        <v>60</v>
      </c>
      <c r="R42" s="20" t="s">
        <v>60</v>
      </c>
      <c r="S42" s="20" t="s">
        <v>60</v>
      </c>
      <c r="T42" s="20" t="s">
        <v>60</v>
      </c>
      <c r="U42" s="20" t="s">
        <v>60</v>
      </c>
      <c r="V42" s="20" t="s">
        <v>60</v>
      </c>
      <c r="W42" s="20" t="s">
        <v>60</v>
      </c>
      <c r="X42" s="20" t="s">
        <v>60</v>
      </c>
      <c r="Y42" s="20" t="s">
        <v>60</v>
      </c>
      <c r="Z42" s="20" t="s">
        <v>60</v>
      </c>
    </row>
    <row r="43" spans="1:26" ht="28.5">
      <c r="A43" s="42" t="s">
        <v>63</v>
      </c>
      <c r="B43" s="43" t="s">
        <v>64</v>
      </c>
      <c r="C43" s="44" t="s">
        <v>22</v>
      </c>
      <c r="D43" s="20" t="s">
        <v>60</v>
      </c>
      <c r="E43" s="20" t="s">
        <v>60</v>
      </c>
      <c r="F43" s="20" t="s">
        <v>60</v>
      </c>
      <c r="G43" s="20" t="s">
        <v>60</v>
      </c>
      <c r="H43" s="20" t="s">
        <v>60</v>
      </c>
      <c r="I43" s="20" t="s">
        <v>60</v>
      </c>
      <c r="J43" s="20" t="s">
        <v>60</v>
      </c>
      <c r="K43" s="20" t="s">
        <v>60</v>
      </c>
      <c r="L43" s="149">
        <f>L44</f>
        <v>2</v>
      </c>
      <c r="M43" s="20" t="s">
        <v>60</v>
      </c>
      <c r="N43" s="20" t="s">
        <v>60</v>
      </c>
      <c r="O43" s="20" t="s">
        <v>60</v>
      </c>
      <c r="P43" s="20" t="s">
        <v>60</v>
      </c>
      <c r="Q43" s="20" t="s">
        <v>60</v>
      </c>
      <c r="R43" s="20" t="s">
        <v>60</v>
      </c>
      <c r="S43" s="20" t="s">
        <v>60</v>
      </c>
      <c r="T43" s="20" t="s">
        <v>60</v>
      </c>
      <c r="U43" s="20" t="s">
        <v>60</v>
      </c>
      <c r="V43" s="20" t="s">
        <v>60</v>
      </c>
      <c r="W43" s="20" t="s">
        <v>60</v>
      </c>
      <c r="X43" s="20" t="s">
        <v>60</v>
      </c>
      <c r="Y43" s="20" t="s">
        <v>60</v>
      </c>
      <c r="Z43" s="20" t="s">
        <v>60</v>
      </c>
    </row>
    <row r="44" spans="1:26">
      <c r="A44" s="42" t="s">
        <v>65</v>
      </c>
      <c r="B44" s="43" t="s">
        <v>66</v>
      </c>
      <c r="C44" s="44" t="s">
        <v>22</v>
      </c>
      <c r="D44" s="20" t="s">
        <v>60</v>
      </c>
      <c r="E44" s="20" t="s">
        <v>60</v>
      </c>
      <c r="F44" s="20" t="s">
        <v>60</v>
      </c>
      <c r="G44" s="20" t="s">
        <v>60</v>
      </c>
      <c r="H44" s="20" t="s">
        <v>60</v>
      </c>
      <c r="I44" s="20" t="s">
        <v>60</v>
      </c>
      <c r="J44" s="20" t="s">
        <v>60</v>
      </c>
      <c r="K44" s="20" t="s">
        <v>60</v>
      </c>
      <c r="L44" s="149">
        <f>L45+L46</f>
        <v>2</v>
      </c>
      <c r="M44" s="20" t="s">
        <v>60</v>
      </c>
      <c r="N44" s="20" t="s">
        <v>60</v>
      </c>
      <c r="O44" s="20" t="s">
        <v>60</v>
      </c>
      <c r="P44" s="20" t="s">
        <v>60</v>
      </c>
      <c r="Q44" s="20" t="s">
        <v>60</v>
      </c>
      <c r="R44" s="20" t="s">
        <v>60</v>
      </c>
      <c r="S44" s="20" t="s">
        <v>60</v>
      </c>
      <c r="T44" s="20" t="s">
        <v>60</v>
      </c>
      <c r="U44" s="20" t="s">
        <v>60</v>
      </c>
      <c r="V44" s="20" t="s">
        <v>60</v>
      </c>
      <c r="W44" s="20" t="s">
        <v>60</v>
      </c>
      <c r="X44" s="20" t="s">
        <v>60</v>
      </c>
      <c r="Y44" s="20" t="s">
        <v>60</v>
      </c>
      <c r="Z44" s="20" t="s">
        <v>60</v>
      </c>
    </row>
    <row r="45" spans="1:26" ht="25.5">
      <c r="A45" s="120" t="s">
        <v>429</v>
      </c>
      <c r="B45" s="125" t="s">
        <v>439</v>
      </c>
      <c r="C45" s="122" t="s">
        <v>440</v>
      </c>
      <c r="D45" s="20" t="s">
        <v>60</v>
      </c>
      <c r="E45" s="20" t="s">
        <v>60</v>
      </c>
      <c r="F45" s="20" t="s">
        <v>60</v>
      </c>
      <c r="G45" s="20" t="s">
        <v>60</v>
      </c>
      <c r="H45" s="20" t="s">
        <v>60</v>
      </c>
      <c r="I45" s="20" t="s">
        <v>60</v>
      </c>
      <c r="J45" s="20" t="s">
        <v>60</v>
      </c>
      <c r="K45" s="20" t="s">
        <v>60</v>
      </c>
      <c r="L45" s="149">
        <v>0.8</v>
      </c>
      <c r="M45" s="20" t="s">
        <v>60</v>
      </c>
      <c r="N45" s="20" t="s">
        <v>60</v>
      </c>
      <c r="O45" s="20" t="s">
        <v>60</v>
      </c>
      <c r="P45" s="20" t="s">
        <v>60</v>
      </c>
      <c r="Q45" s="20" t="s">
        <v>60</v>
      </c>
      <c r="R45" s="20" t="s">
        <v>60</v>
      </c>
      <c r="S45" s="20" t="s">
        <v>60</v>
      </c>
      <c r="T45" s="20" t="s">
        <v>60</v>
      </c>
      <c r="U45" s="20" t="s">
        <v>60</v>
      </c>
      <c r="V45" s="20" t="s">
        <v>60</v>
      </c>
      <c r="W45" s="20" t="s">
        <v>60</v>
      </c>
      <c r="X45" s="20" t="s">
        <v>60</v>
      </c>
      <c r="Y45" s="20" t="s">
        <v>60</v>
      </c>
      <c r="Z45" s="20" t="s">
        <v>60</v>
      </c>
    </row>
    <row r="46" spans="1:26" ht="15.75">
      <c r="A46" s="120" t="s">
        <v>432</v>
      </c>
      <c r="B46" s="125" t="s">
        <v>442</v>
      </c>
      <c r="C46" s="122" t="s">
        <v>443</v>
      </c>
      <c r="D46" s="20" t="s">
        <v>60</v>
      </c>
      <c r="E46" s="20" t="s">
        <v>60</v>
      </c>
      <c r="F46" s="20" t="s">
        <v>60</v>
      </c>
      <c r="G46" s="20" t="s">
        <v>60</v>
      </c>
      <c r="H46" s="20" t="s">
        <v>60</v>
      </c>
      <c r="I46" s="20" t="s">
        <v>60</v>
      </c>
      <c r="J46" s="20" t="s">
        <v>60</v>
      </c>
      <c r="K46" s="20" t="s">
        <v>60</v>
      </c>
      <c r="L46" s="149">
        <v>1.2</v>
      </c>
      <c r="M46" s="20" t="s">
        <v>60</v>
      </c>
      <c r="N46" s="20" t="s">
        <v>60</v>
      </c>
      <c r="O46" s="20" t="s">
        <v>60</v>
      </c>
      <c r="P46" s="20" t="s">
        <v>60</v>
      </c>
      <c r="Q46" s="20" t="s">
        <v>60</v>
      </c>
      <c r="R46" s="20" t="s">
        <v>60</v>
      </c>
      <c r="S46" s="20" t="s">
        <v>60</v>
      </c>
      <c r="T46" s="20" t="s">
        <v>60</v>
      </c>
      <c r="U46" s="20" t="s">
        <v>60</v>
      </c>
      <c r="V46" s="20" t="s">
        <v>60</v>
      </c>
      <c r="W46" s="20" t="s">
        <v>60</v>
      </c>
      <c r="X46" s="20" t="s">
        <v>60</v>
      </c>
      <c r="Y46" s="20" t="s">
        <v>60</v>
      </c>
      <c r="Z46" s="20" t="s">
        <v>60</v>
      </c>
    </row>
    <row r="47" spans="1:26" ht="28.5">
      <c r="A47" s="42" t="s">
        <v>67</v>
      </c>
      <c r="B47" s="43" t="s">
        <v>68</v>
      </c>
      <c r="C47" s="44" t="s">
        <v>22</v>
      </c>
      <c r="D47" s="20" t="s">
        <v>60</v>
      </c>
      <c r="E47" s="20" t="s">
        <v>60</v>
      </c>
      <c r="F47" s="20" t="s">
        <v>60</v>
      </c>
      <c r="G47" s="20" t="s">
        <v>60</v>
      </c>
      <c r="H47" s="20" t="s">
        <v>60</v>
      </c>
      <c r="I47" s="20" t="s">
        <v>60</v>
      </c>
      <c r="J47" s="20" t="s">
        <v>60</v>
      </c>
      <c r="K47" s="20" t="s">
        <v>60</v>
      </c>
      <c r="L47" s="20" t="s">
        <v>60</v>
      </c>
      <c r="M47" s="20" t="s">
        <v>60</v>
      </c>
      <c r="N47" s="20" t="s">
        <v>60</v>
      </c>
      <c r="O47" s="20" t="s">
        <v>60</v>
      </c>
      <c r="P47" s="20" t="s">
        <v>60</v>
      </c>
      <c r="Q47" s="20" t="s">
        <v>60</v>
      </c>
      <c r="R47" s="20" t="s">
        <v>60</v>
      </c>
      <c r="S47" s="20" t="s">
        <v>60</v>
      </c>
      <c r="T47" s="20" t="s">
        <v>60</v>
      </c>
      <c r="U47" s="20" t="s">
        <v>60</v>
      </c>
      <c r="V47" s="20" t="s">
        <v>60</v>
      </c>
      <c r="W47" s="20" t="s">
        <v>60</v>
      </c>
      <c r="X47" s="20" t="s">
        <v>60</v>
      </c>
      <c r="Y47" s="20" t="s">
        <v>60</v>
      </c>
      <c r="Z47" s="20" t="s">
        <v>60</v>
      </c>
    </row>
    <row r="48" spans="1:26" ht="28.5">
      <c r="A48" s="42" t="s">
        <v>69</v>
      </c>
      <c r="B48" s="43" t="s">
        <v>70</v>
      </c>
      <c r="C48" s="44" t="s">
        <v>22</v>
      </c>
      <c r="D48" s="20" t="s">
        <v>60</v>
      </c>
      <c r="E48" s="20" t="s">
        <v>60</v>
      </c>
      <c r="F48" s="20" t="s">
        <v>60</v>
      </c>
      <c r="G48" s="20" t="s">
        <v>60</v>
      </c>
      <c r="H48" s="20" t="s">
        <v>60</v>
      </c>
      <c r="I48" s="20" t="s">
        <v>60</v>
      </c>
      <c r="J48" s="20" t="s">
        <v>60</v>
      </c>
      <c r="K48" s="20" t="s">
        <v>60</v>
      </c>
      <c r="L48" s="20" t="s">
        <v>60</v>
      </c>
      <c r="M48" s="20" t="s">
        <v>60</v>
      </c>
      <c r="N48" s="20" t="s">
        <v>60</v>
      </c>
      <c r="O48" s="150">
        <f>O49</f>
        <v>0.8</v>
      </c>
      <c r="P48" s="20" t="s">
        <v>60</v>
      </c>
      <c r="Q48" s="20" t="s">
        <v>60</v>
      </c>
      <c r="R48" s="20" t="s">
        <v>60</v>
      </c>
      <c r="S48" s="20" t="s">
        <v>60</v>
      </c>
      <c r="T48" s="20" t="s">
        <v>60</v>
      </c>
      <c r="U48" s="20" t="s">
        <v>60</v>
      </c>
      <c r="V48" s="20" t="s">
        <v>60</v>
      </c>
      <c r="W48" s="20" t="s">
        <v>60</v>
      </c>
      <c r="X48" s="20" t="s">
        <v>60</v>
      </c>
      <c r="Y48" s="20" t="s">
        <v>60</v>
      </c>
      <c r="Z48" s="20" t="s">
        <v>60</v>
      </c>
    </row>
    <row r="49" spans="1:26" ht="28.5">
      <c r="A49" s="42" t="s">
        <v>71</v>
      </c>
      <c r="B49" s="43" t="s">
        <v>72</v>
      </c>
      <c r="C49" s="44" t="s">
        <v>22</v>
      </c>
      <c r="D49" s="20" t="s">
        <v>60</v>
      </c>
      <c r="E49" s="20" t="s">
        <v>60</v>
      </c>
      <c r="F49" s="20" t="s">
        <v>60</v>
      </c>
      <c r="G49" s="20" t="s">
        <v>60</v>
      </c>
      <c r="H49" s="20" t="s">
        <v>60</v>
      </c>
      <c r="I49" s="20" t="s">
        <v>60</v>
      </c>
      <c r="J49" s="20" t="s">
        <v>60</v>
      </c>
      <c r="K49" s="20" t="s">
        <v>60</v>
      </c>
      <c r="L49" s="20" t="s">
        <v>60</v>
      </c>
      <c r="M49" s="20" t="s">
        <v>60</v>
      </c>
      <c r="N49" s="20" t="s">
        <v>60</v>
      </c>
      <c r="O49" s="150">
        <f>O50+O51</f>
        <v>0.8</v>
      </c>
      <c r="P49" s="20" t="s">
        <v>60</v>
      </c>
      <c r="Q49" s="20" t="s">
        <v>60</v>
      </c>
      <c r="R49" s="20" t="s">
        <v>60</v>
      </c>
      <c r="S49" s="20" t="s">
        <v>60</v>
      </c>
      <c r="T49" s="20" t="s">
        <v>60</v>
      </c>
      <c r="U49" s="20" t="s">
        <v>60</v>
      </c>
      <c r="V49" s="20" t="s">
        <v>60</v>
      </c>
      <c r="W49" s="20" t="s">
        <v>60</v>
      </c>
      <c r="X49" s="20" t="s">
        <v>60</v>
      </c>
      <c r="Y49" s="20" t="s">
        <v>60</v>
      </c>
      <c r="Z49" s="20" t="s">
        <v>60</v>
      </c>
    </row>
    <row r="50" spans="1:26" ht="25.5">
      <c r="A50" s="42" t="s">
        <v>482</v>
      </c>
      <c r="B50" s="125" t="s">
        <v>462</v>
      </c>
      <c r="C50" s="128" t="s">
        <v>463</v>
      </c>
      <c r="D50" s="20" t="s">
        <v>60</v>
      </c>
      <c r="E50" s="20" t="s">
        <v>60</v>
      </c>
      <c r="F50" s="20" t="s">
        <v>60</v>
      </c>
      <c r="G50" s="20" t="s">
        <v>60</v>
      </c>
      <c r="H50" s="20" t="s">
        <v>60</v>
      </c>
      <c r="I50" s="20" t="s">
        <v>60</v>
      </c>
      <c r="J50" s="20" t="s">
        <v>60</v>
      </c>
      <c r="K50" s="20" t="s">
        <v>60</v>
      </c>
      <c r="L50" s="20" t="s">
        <v>60</v>
      </c>
      <c r="M50" s="20" t="s">
        <v>60</v>
      </c>
      <c r="N50" s="20" t="s">
        <v>60</v>
      </c>
      <c r="O50" s="20">
        <v>0.19</v>
      </c>
      <c r="P50" s="20" t="s">
        <v>60</v>
      </c>
      <c r="Q50" s="20" t="s">
        <v>60</v>
      </c>
      <c r="R50" s="20" t="s">
        <v>60</v>
      </c>
      <c r="S50" s="20" t="s">
        <v>60</v>
      </c>
      <c r="T50" s="20" t="s">
        <v>60</v>
      </c>
      <c r="U50" s="20" t="s">
        <v>60</v>
      </c>
      <c r="V50" s="20" t="s">
        <v>60</v>
      </c>
      <c r="W50" s="20" t="s">
        <v>60</v>
      </c>
      <c r="X50" s="20" t="s">
        <v>60</v>
      </c>
      <c r="Y50" s="20" t="s">
        <v>60</v>
      </c>
      <c r="Z50" s="20" t="s">
        <v>60</v>
      </c>
    </row>
    <row r="51" spans="1:26" ht="25.5">
      <c r="A51" s="42" t="s">
        <v>483</v>
      </c>
      <c r="B51" s="125" t="s">
        <v>464</v>
      </c>
      <c r="C51" s="128" t="s">
        <v>465</v>
      </c>
      <c r="D51" s="20" t="s">
        <v>60</v>
      </c>
      <c r="E51" s="20" t="s">
        <v>60</v>
      </c>
      <c r="F51" s="20" t="s">
        <v>60</v>
      </c>
      <c r="G51" s="20" t="s">
        <v>60</v>
      </c>
      <c r="H51" s="20" t="s">
        <v>60</v>
      </c>
      <c r="I51" s="20" t="s">
        <v>60</v>
      </c>
      <c r="J51" s="20" t="s">
        <v>60</v>
      </c>
      <c r="K51" s="20" t="s">
        <v>60</v>
      </c>
      <c r="L51" s="20" t="s">
        <v>60</v>
      </c>
      <c r="M51" s="20" t="s">
        <v>60</v>
      </c>
      <c r="N51" s="20" t="s">
        <v>60</v>
      </c>
      <c r="O51" s="20">
        <v>0.61</v>
      </c>
      <c r="P51" s="20" t="s">
        <v>60</v>
      </c>
      <c r="Q51" s="20" t="s">
        <v>60</v>
      </c>
      <c r="R51" s="20" t="s">
        <v>60</v>
      </c>
      <c r="S51" s="20" t="s">
        <v>60</v>
      </c>
      <c r="T51" s="20" t="s">
        <v>60</v>
      </c>
      <c r="U51" s="20" t="s">
        <v>60</v>
      </c>
      <c r="V51" s="20" t="s">
        <v>60</v>
      </c>
      <c r="W51" s="20" t="s">
        <v>60</v>
      </c>
      <c r="X51" s="20" t="s">
        <v>60</v>
      </c>
      <c r="Y51" s="20" t="s">
        <v>60</v>
      </c>
      <c r="Z51" s="20" t="s">
        <v>60</v>
      </c>
    </row>
    <row r="52" spans="1:26" ht="28.5">
      <c r="A52" s="42" t="s">
        <v>73</v>
      </c>
      <c r="B52" s="43" t="s">
        <v>74</v>
      </c>
      <c r="C52" s="44" t="s">
        <v>22</v>
      </c>
      <c r="D52" s="20" t="s">
        <v>60</v>
      </c>
      <c r="E52" s="20" t="s">
        <v>60</v>
      </c>
      <c r="F52" s="20" t="s">
        <v>60</v>
      </c>
      <c r="G52" s="20" t="s">
        <v>60</v>
      </c>
      <c r="H52" s="20" t="s">
        <v>60</v>
      </c>
      <c r="I52" s="20" t="s">
        <v>60</v>
      </c>
      <c r="J52" s="20" t="s">
        <v>60</v>
      </c>
      <c r="K52" s="20" t="s">
        <v>60</v>
      </c>
      <c r="L52" s="20" t="s">
        <v>60</v>
      </c>
      <c r="M52" s="20" t="s">
        <v>60</v>
      </c>
      <c r="N52" s="20" t="s">
        <v>60</v>
      </c>
      <c r="O52" s="20" t="s">
        <v>60</v>
      </c>
      <c r="P52" s="20" t="s">
        <v>60</v>
      </c>
      <c r="Q52" s="20" t="s">
        <v>60</v>
      </c>
      <c r="R52" s="20" t="s">
        <v>60</v>
      </c>
      <c r="S52" s="20" t="s">
        <v>60</v>
      </c>
      <c r="T52" s="20" t="s">
        <v>60</v>
      </c>
      <c r="U52" s="20" t="s">
        <v>60</v>
      </c>
      <c r="V52" s="20" t="s">
        <v>60</v>
      </c>
      <c r="W52" s="20" t="s">
        <v>60</v>
      </c>
      <c r="X52" s="20" t="s">
        <v>60</v>
      </c>
      <c r="Y52" s="20" t="s">
        <v>60</v>
      </c>
      <c r="Z52" s="20" t="s">
        <v>60</v>
      </c>
    </row>
    <row r="53" spans="1:26" ht="28.5">
      <c r="A53" s="42" t="s">
        <v>75</v>
      </c>
      <c r="B53" s="43" t="s">
        <v>76</v>
      </c>
      <c r="C53" s="44" t="s">
        <v>22</v>
      </c>
      <c r="D53" s="20" t="s">
        <v>60</v>
      </c>
      <c r="E53" s="20" t="s">
        <v>60</v>
      </c>
      <c r="F53" s="20" t="s">
        <v>60</v>
      </c>
      <c r="G53" s="20" t="s">
        <v>60</v>
      </c>
      <c r="H53" s="20" t="s">
        <v>60</v>
      </c>
      <c r="I53" s="20" t="s">
        <v>60</v>
      </c>
      <c r="J53" s="20" t="s">
        <v>60</v>
      </c>
      <c r="K53" s="20" t="s">
        <v>60</v>
      </c>
      <c r="L53" s="20" t="s">
        <v>60</v>
      </c>
      <c r="M53" s="20" t="s">
        <v>60</v>
      </c>
      <c r="N53" s="20" t="s">
        <v>60</v>
      </c>
      <c r="O53" s="20" t="s">
        <v>60</v>
      </c>
      <c r="P53" s="20" t="s">
        <v>60</v>
      </c>
      <c r="Q53" s="20" t="s">
        <v>60</v>
      </c>
      <c r="R53" s="20" t="s">
        <v>60</v>
      </c>
      <c r="S53" s="20" t="s">
        <v>60</v>
      </c>
      <c r="T53" s="20" t="s">
        <v>60</v>
      </c>
      <c r="U53" s="20" t="s">
        <v>60</v>
      </c>
      <c r="V53" s="20" t="s">
        <v>60</v>
      </c>
      <c r="W53" s="20" t="s">
        <v>60</v>
      </c>
      <c r="X53" s="20" t="s">
        <v>60</v>
      </c>
      <c r="Y53" s="20" t="s">
        <v>60</v>
      </c>
      <c r="Z53" s="20" t="s">
        <v>60</v>
      </c>
    </row>
    <row r="54" spans="1:26" ht="28.5">
      <c r="A54" s="42" t="s">
        <v>77</v>
      </c>
      <c r="B54" s="43" t="s">
        <v>78</v>
      </c>
      <c r="C54" s="44" t="s">
        <v>22</v>
      </c>
      <c r="D54" s="20" t="s">
        <v>60</v>
      </c>
      <c r="E54" s="20" t="s">
        <v>60</v>
      </c>
      <c r="F54" s="20" t="s">
        <v>60</v>
      </c>
      <c r="G54" s="20" t="s">
        <v>60</v>
      </c>
      <c r="H54" s="20" t="s">
        <v>60</v>
      </c>
      <c r="I54" s="20" t="s">
        <v>60</v>
      </c>
      <c r="J54" s="20" t="s">
        <v>60</v>
      </c>
      <c r="K54" s="20" t="s">
        <v>60</v>
      </c>
      <c r="L54" s="20" t="s">
        <v>60</v>
      </c>
      <c r="M54" s="20" t="s">
        <v>60</v>
      </c>
      <c r="N54" s="20" t="s">
        <v>60</v>
      </c>
      <c r="O54" s="20" t="s">
        <v>60</v>
      </c>
      <c r="P54" s="20" t="s">
        <v>60</v>
      </c>
      <c r="Q54" s="20" t="s">
        <v>60</v>
      </c>
      <c r="R54" s="20" t="s">
        <v>60</v>
      </c>
      <c r="S54" s="20" t="s">
        <v>60</v>
      </c>
      <c r="T54" s="20" t="s">
        <v>60</v>
      </c>
      <c r="U54" s="20" t="s">
        <v>60</v>
      </c>
      <c r="V54" s="20" t="s">
        <v>60</v>
      </c>
      <c r="W54" s="20" t="s">
        <v>60</v>
      </c>
      <c r="X54" s="20" t="s">
        <v>60</v>
      </c>
      <c r="Y54" s="20" t="s">
        <v>60</v>
      </c>
      <c r="Z54" s="20" t="s">
        <v>60</v>
      </c>
    </row>
    <row r="55" spans="1:26" ht="28.5">
      <c r="A55" s="42" t="s">
        <v>79</v>
      </c>
      <c r="B55" s="43" t="s">
        <v>80</v>
      </c>
      <c r="C55" s="44" t="s">
        <v>22</v>
      </c>
      <c r="D55" s="20" t="s">
        <v>60</v>
      </c>
      <c r="E55" s="20" t="s">
        <v>60</v>
      </c>
      <c r="F55" s="20" t="s">
        <v>60</v>
      </c>
      <c r="G55" s="20" t="s">
        <v>60</v>
      </c>
      <c r="H55" s="20" t="s">
        <v>60</v>
      </c>
      <c r="I55" s="20" t="s">
        <v>60</v>
      </c>
      <c r="J55" s="20" t="s">
        <v>60</v>
      </c>
      <c r="K55" s="20" t="s">
        <v>60</v>
      </c>
      <c r="L55" s="20" t="s">
        <v>60</v>
      </c>
      <c r="M55" s="20" t="s">
        <v>60</v>
      </c>
      <c r="N55" s="20" t="s">
        <v>60</v>
      </c>
      <c r="O55" s="20" t="s">
        <v>60</v>
      </c>
      <c r="P55" s="20" t="s">
        <v>60</v>
      </c>
      <c r="Q55" s="20" t="s">
        <v>60</v>
      </c>
      <c r="R55" s="20" t="s">
        <v>60</v>
      </c>
      <c r="S55" s="20" t="s">
        <v>60</v>
      </c>
      <c r="T55" s="20" t="s">
        <v>60</v>
      </c>
      <c r="U55" s="20" t="s">
        <v>60</v>
      </c>
      <c r="V55" s="20" t="s">
        <v>60</v>
      </c>
      <c r="W55" s="20" t="s">
        <v>60</v>
      </c>
      <c r="X55" s="20" t="s">
        <v>60</v>
      </c>
      <c r="Y55" s="20" t="s">
        <v>60</v>
      </c>
      <c r="Z55" s="20" t="s">
        <v>60</v>
      </c>
    </row>
    <row r="56" spans="1:26" ht="28.5">
      <c r="A56" s="42" t="s">
        <v>81</v>
      </c>
      <c r="B56" s="43" t="s">
        <v>82</v>
      </c>
      <c r="C56" s="44" t="s">
        <v>22</v>
      </c>
      <c r="D56" s="20" t="s">
        <v>60</v>
      </c>
      <c r="E56" s="20" t="s">
        <v>60</v>
      </c>
      <c r="F56" s="20" t="s">
        <v>60</v>
      </c>
      <c r="G56" s="20" t="s">
        <v>60</v>
      </c>
      <c r="H56" s="20" t="s">
        <v>60</v>
      </c>
      <c r="I56" s="20" t="s">
        <v>60</v>
      </c>
      <c r="J56" s="20" t="s">
        <v>60</v>
      </c>
      <c r="K56" s="20" t="s">
        <v>60</v>
      </c>
      <c r="L56" s="20" t="s">
        <v>60</v>
      </c>
      <c r="M56" s="20" t="s">
        <v>60</v>
      </c>
      <c r="N56" s="20" t="s">
        <v>60</v>
      </c>
      <c r="O56" s="20" t="s">
        <v>60</v>
      </c>
      <c r="P56" s="20" t="s">
        <v>60</v>
      </c>
      <c r="Q56" s="20" t="s">
        <v>60</v>
      </c>
      <c r="R56" s="20" t="s">
        <v>60</v>
      </c>
      <c r="S56" s="20" t="s">
        <v>60</v>
      </c>
      <c r="T56" s="20" t="s">
        <v>60</v>
      </c>
      <c r="U56" s="20" t="s">
        <v>60</v>
      </c>
      <c r="V56" s="20" t="s">
        <v>60</v>
      </c>
      <c r="W56" s="20" t="s">
        <v>60</v>
      </c>
      <c r="X56" s="20" t="s">
        <v>60</v>
      </c>
      <c r="Y56" s="20" t="s">
        <v>60</v>
      </c>
      <c r="Z56" s="20" t="s">
        <v>60</v>
      </c>
    </row>
    <row r="57" spans="1:26" ht="28.5">
      <c r="A57" s="42" t="s">
        <v>83</v>
      </c>
      <c r="B57" s="43" t="s">
        <v>84</v>
      </c>
      <c r="C57" s="44" t="s">
        <v>22</v>
      </c>
      <c r="D57" s="20" t="s">
        <v>60</v>
      </c>
      <c r="E57" s="20" t="s">
        <v>60</v>
      </c>
      <c r="F57" s="20" t="s">
        <v>60</v>
      </c>
      <c r="G57" s="20" t="s">
        <v>60</v>
      </c>
      <c r="H57" s="20" t="s">
        <v>60</v>
      </c>
      <c r="I57" s="20" t="s">
        <v>60</v>
      </c>
      <c r="J57" s="20" t="s">
        <v>60</v>
      </c>
      <c r="K57" s="20" t="s">
        <v>60</v>
      </c>
      <c r="L57" s="20" t="s">
        <v>60</v>
      </c>
      <c r="M57" s="20" t="s">
        <v>60</v>
      </c>
      <c r="N57" s="20" t="s">
        <v>60</v>
      </c>
      <c r="O57" s="20" t="s">
        <v>60</v>
      </c>
      <c r="P57" s="20" t="s">
        <v>60</v>
      </c>
      <c r="Q57" s="20" t="s">
        <v>60</v>
      </c>
      <c r="R57" s="20" t="s">
        <v>60</v>
      </c>
      <c r="S57" s="20" t="s">
        <v>60</v>
      </c>
      <c r="T57" s="20" t="s">
        <v>60</v>
      </c>
      <c r="U57" s="20" t="s">
        <v>60</v>
      </c>
      <c r="V57" s="20" t="s">
        <v>60</v>
      </c>
      <c r="W57" s="20" t="s">
        <v>60</v>
      </c>
      <c r="X57" s="20" t="s">
        <v>60</v>
      </c>
      <c r="Y57" s="20" t="s">
        <v>60</v>
      </c>
      <c r="Z57" s="20" t="s">
        <v>60</v>
      </c>
    </row>
    <row r="58" spans="1:26" ht="42.75">
      <c r="A58" s="42" t="s">
        <v>85</v>
      </c>
      <c r="B58" s="43" t="s">
        <v>86</v>
      </c>
      <c r="C58" s="44" t="s">
        <v>22</v>
      </c>
      <c r="D58" s="20" t="s">
        <v>60</v>
      </c>
      <c r="E58" s="20" t="s">
        <v>60</v>
      </c>
      <c r="F58" s="20" t="s">
        <v>60</v>
      </c>
      <c r="G58" s="20" t="s">
        <v>60</v>
      </c>
      <c r="H58" s="20" t="s">
        <v>60</v>
      </c>
      <c r="I58" s="20" t="s">
        <v>60</v>
      </c>
      <c r="J58" s="20" t="s">
        <v>60</v>
      </c>
      <c r="K58" s="20" t="s">
        <v>60</v>
      </c>
      <c r="L58" s="20" t="s">
        <v>60</v>
      </c>
      <c r="M58" s="20" t="s">
        <v>60</v>
      </c>
      <c r="N58" s="20" t="s">
        <v>60</v>
      </c>
      <c r="O58" s="20" t="s">
        <v>60</v>
      </c>
      <c r="P58" s="20" t="s">
        <v>60</v>
      </c>
      <c r="Q58" s="20" t="s">
        <v>60</v>
      </c>
      <c r="R58" s="20" t="s">
        <v>60</v>
      </c>
      <c r="S58" s="20" t="s">
        <v>60</v>
      </c>
      <c r="T58" s="20" t="s">
        <v>60</v>
      </c>
      <c r="U58" s="20" t="s">
        <v>60</v>
      </c>
      <c r="V58" s="20" t="s">
        <v>60</v>
      </c>
      <c r="W58" s="20" t="s">
        <v>60</v>
      </c>
      <c r="X58" s="20" t="s">
        <v>60</v>
      </c>
      <c r="Y58" s="20" t="s">
        <v>60</v>
      </c>
      <c r="Z58" s="20" t="s">
        <v>60</v>
      </c>
    </row>
    <row r="59" spans="1:26" ht="28.5">
      <c r="A59" s="42" t="s">
        <v>87</v>
      </c>
      <c r="B59" s="43" t="s">
        <v>88</v>
      </c>
      <c r="C59" s="44" t="s">
        <v>22</v>
      </c>
      <c r="D59" s="20" t="s">
        <v>60</v>
      </c>
      <c r="E59" s="20" t="s">
        <v>60</v>
      </c>
      <c r="F59" s="20" t="s">
        <v>60</v>
      </c>
      <c r="G59" s="20" t="s">
        <v>60</v>
      </c>
      <c r="H59" s="20" t="s">
        <v>60</v>
      </c>
      <c r="I59" s="20" t="s">
        <v>60</v>
      </c>
      <c r="J59" s="20" t="s">
        <v>60</v>
      </c>
      <c r="K59" s="20" t="s">
        <v>60</v>
      </c>
      <c r="L59" s="20" t="s">
        <v>60</v>
      </c>
      <c r="M59" s="20" t="s">
        <v>60</v>
      </c>
      <c r="N59" s="20" t="s">
        <v>60</v>
      </c>
      <c r="O59" s="20" t="s">
        <v>60</v>
      </c>
      <c r="P59" s="20" t="s">
        <v>60</v>
      </c>
      <c r="Q59" s="20" t="s">
        <v>60</v>
      </c>
      <c r="R59" s="20" t="s">
        <v>60</v>
      </c>
      <c r="S59" s="20" t="s">
        <v>60</v>
      </c>
      <c r="T59" s="20" t="s">
        <v>60</v>
      </c>
      <c r="U59" s="20" t="s">
        <v>60</v>
      </c>
      <c r="V59" s="20" t="s">
        <v>60</v>
      </c>
      <c r="W59" s="20" t="s">
        <v>60</v>
      </c>
      <c r="X59" s="20" t="s">
        <v>60</v>
      </c>
      <c r="Y59" s="20" t="s">
        <v>60</v>
      </c>
      <c r="Z59" s="20" t="s">
        <v>60</v>
      </c>
    </row>
    <row r="60" spans="1:26" ht="28.5">
      <c r="A60" s="42" t="s">
        <v>89</v>
      </c>
      <c r="B60" s="43" t="s">
        <v>90</v>
      </c>
      <c r="C60" s="44" t="s">
        <v>22</v>
      </c>
      <c r="D60" s="20" t="s">
        <v>60</v>
      </c>
      <c r="E60" s="20" t="s">
        <v>60</v>
      </c>
      <c r="F60" s="20" t="s">
        <v>60</v>
      </c>
      <c r="G60" s="20" t="s">
        <v>60</v>
      </c>
      <c r="H60" s="20" t="s">
        <v>60</v>
      </c>
      <c r="I60" s="20" t="s">
        <v>60</v>
      </c>
      <c r="J60" s="20" t="s">
        <v>60</v>
      </c>
      <c r="K60" s="20" t="s">
        <v>60</v>
      </c>
      <c r="L60" s="20" t="s">
        <v>60</v>
      </c>
      <c r="M60" s="20" t="s">
        <v>60</v>
      </c>
      <c r="N60" s="20" t="s">
        <v>60</v>
      </c>
      <c r="O60" s="20" t="s">
        <v>60</v>
      </c>
      <c r="P60" s="20" t="s">
        <v>60</v>
      </c>
      <c r="Q60" s="20" t="s">
        <v>60</v>
      </c>
      <c r="R60" s="20" t="s">
        <v>60</v>
      </c>
      <c r="S60" s="20" t="s">
        <v>60</v>
      </c>
      <c r="T60" s="20" t="s">
        <v>60</v>
      </c>
      <c r="U60" s="20" t="s">
        <v>60</v>
      </c>
      <c r="V60" s="20" t="s">
        <v>60</v>
      </c>
      <c r="W60" s="20" t="s">
        <v>60</v>
      </c>
      <c r="X60" s="20" t="s">
        <v>60</v>
      </c>
      <c r="Y60" s="20" t="s">
        <v>60</v>
      </c>
      <c r="Z60" s="20" t="s">
        <v>60</v>
      </c>
    </row>
    <row r="61" spans="1:26" ht="28.5">
      <c r="A61" s="42" t="s">
        <v>91</v>
      </c>
      <c r="B61" s="43" t="s">
        <v>92</v>
      </c>
      <c r="C61" s="44" t="s">
        <v>22</v>
      </c>
      <c r="D61" s="20" t="s">
        <v>60</v>
      </c>
      <c r="E61" s="20" t="s">
        <v>60</v>
      </c>
      <c r="F61" s="20" t="s">
        <v>60</v>
      </c>
      <c r="G61" s="20" t="s">
        <v>60</v>
      </c>
      <c r="H61" s="20" t="s">
        <v>60</v>
      </c>
      <c r="I61" s="20" t="s">
        <v>60</v>
      </c>
      <c r="J61" s="20" t="s">
        <v>60</v>
      </c>
      <c r="K61" s="20" t="s">
        <v>60</v>
      </c>
      <c r="L61" s="20" t="s">
        <v>60</v>
      </c>
      <c r="M61" s="20" t="s">
        <v>60</v>
      </c>
      <c r="N61" s="20" t="s">
        <v>60</v>
      </c>
      <c r="O61" s="20" t="s">
        <v>60</v>
      </c>
      <c r="P61" s="20" t="s">
        <v>60</v>
      </c>
      <c r="Q61" s="20" t="s">
        <v>60</v>
      </c>
      <c r="R61" s="20" t="s">
        <v>60</v>
      </c>
      <c r="S61" s="20" t="s">
        <v>60</v>
      </c>
      <c r="T61" s="20" t="s">
        <v>60</v>
      </c>
      <c r="U61" s="20" t="s">
        <v>60</v>
      </c>
      <c r="V61" s="20" t="s">
        <v>60</v>
      </c>
      <c r="W61" s="20" t="s">
        <v>60</v>
      </c>
      <c r="X61" s="20" t="s">
        <v>60</v>
      </c>
      <c r="Y61" s="20" t="s">
        <v>60</v>
      </c>
      <c r="Z61" s="20" t="s">
        <v>60</v>
      </c>
    </row>
    <row r="62" spans="1:26" ht="42.75">
      <c r="A62" s="42" t="s">
        <v>93</v>
      </c>
      <c r="B62" s="43" t="s">
        <v>94</v>
      </c>
      <c r="C62" s="44" t="s">
        <v>22</v>
      </c>
      <c r="D62" s="20" t="s">
        <v>60</v>
      </c>
      <c r="E62" s="20" t="s">
        <v>60</v>
      </c>
      <c r="F62" s="20" t="s">
        <v>60</v>
      </c>
      <c r="G62" s="20" t="s">
        <v>60</v>
      </c>
      <c r="H62" s="20" t="s">
        <v>60</v>
      </c>
      <c r="I62" s="20" t="s">
        <v>60</v>
      </c>
      <c r="J62" s="20" t="s">
        <v>60</v>
      </c>
      <c r="K62" s="20" t="s">
        <v>60</v>
      </c>
      <c r="L62" s="20" t="s">
        <v>60</v>
      </c>
      <c r="M62" s="20" t="s">
        <v>60</v>
      </c>
      <c r="N62" s="20" t="s">
        <v>60</v>
      </c>
      <c r="O62" s="20" t="s">
        <v>60</v>
      </c>
      <c r="P62" s="20" t="s">
        <v>60</v>
      </c>
      <c r="Q62" s="20" t="s">
        <v>60</v>
      </c>
      <c r="R62" s="20" t="s">
        <v>60</v>
      </c>
      <c r="S62" s="20" t="s">
        <v>60</v>
      </c>
      <c r="T62" s="20" t="s">
        <v>60</v>
      </c>
      <c r="U62" s="20" t="s">
        <v>60</v>
      </c>
      <c r="V62" s="20" t="s">
        <v>60</v>
      </c>
      <c r="W62" s="20" t="s">
        <v>60</v>
      </c>
      <c r="X62" s="20" t="s">
        <v>60</v>
      </c>
      <c r="Y62" s="20" t="s">
        <v>60</v>
      </c>
      <c r="Z62" s="20" t="s">
        <v>60</v>
      </c>
    </row>
    <row r="63" spans="1:26" ht="42.75">
      <c r="A63" s="42" t="s">
        <v>95</v>
      </c>
      <c r="B63" s="43" t="s">
        <v>96</v>
      </c>
      <c r="C63" s="44" t="s">
        <v>22</v>
      </c>
      <c r="D63" s="20" t="s">
        <v>60</v>
      </c>
      <c r="E63" s="20" t="s">
        <v>60</v>
      </c>
      <c r="F63" s="20" t="s">
        <v>60</v>
      </c>
      <c r="G63" s="20" t="s">
        <v>60</v>
      </c>
      <c r="H63" s="20" t="s">
        <v>60</v>
      </c>
      <c r="I63" s="20" t="s">
        <v>60</v>
      </c>
      <c r="J63" s="20" t="s">
        <v>60</v>
      </c>
      <c r="K63" s="20" t="s">
        <v>60</v>
      </c>
      <c r="L63" s="20" t="s">
        <v>60</v>
      </c>
      <c r="M63" s="20" t="s">
        <v>60</v>
      </c>
      <c r="N63" s="20" t="s">
        <v>60</v>
      </c>
      <c r="O63" s="20" t="s">
        <v>60</v>
      </c>
      <c r="P63" s="20" t="s">
        <v>60</v>
      </c>
      <c r="Q63" s="20" t="s">
        <v>60</v>
      </c>
      <c r="R63" s="20" t="s">
        <v>60</v>
      </c>
      <c r="S63" s="20" t="s">
        <v>60</v>
      </c>
      <c r="T63" s="20" t="s">
        <v>60</v>
      </c>
      <c r="U63" s="20" t="s">
        <v>60</v>
      </c>
      <c r="V63" s="20" t="s">
        <v>60</v>
      </c>
      <c r="W63" s="20" t="s">
        <v>60</v>
      </c>
      <c r="X63" s="20" t="s">
        <v>60</v>
      </c>
      <c r="Y63" s="20" t="s">
        <v>60</v>
      </c>
      <c r="Z63" s="20" t="s">
        <v>60</v>
      </c>
    </row>
    <row r="64" spans="1:26" ht="42.75">
      <c r="A64" s="42" t="s">
        <v>97</v>
      </c>
      <c r="B64" s="43" t="s">
        <v>98</v>
      </c>
      <c r="C64" s="44" t="s">
        <v>22</v>
      </c>
      <c r="D64" s="20" t="s">
        <v>60</v>
      </c>
      <c r="E64" s="20" t="s">
        <v>60</v>
      </c>
      <c r="F64" s="20" t="s">
        <v>60</v>
      </c>
      <c r="G64" s="20" t="s">
        <v>60</v>
      </c>
      <c r="H64" s="20" t="s">
        <v>60</v>
      </c>
      <c r="I64" s="20" t="s">
        <v>60</v>
      </c>
      <c r="J64" s="20" t="s">
        <v>60</v>
      </c>
      <c r="K64" s="20" t="s">
        <v>60</v>
      </c>
      <c r="L64" s="20" t="s">
        <v>60</v>
      </c>
      <c r="M64" s="20" t="s">
        <v>60</v>
      </c>
      <c r="N64" s="20" t="s">
        <v>60</v>
      </c>
      <c r="O64" s="20" t="s">
        <v>60</v>
      </c>
      <c r="P64" s="20" t="s">
        <v>60</v>
      </c>
      <c r="Q64" s="20" t="s">
        <v>60</v>
      </c>
      <c r="R64" s="20" t="s">
        <v>60</v>
      </c>
      <c r="S64" s="20" t="s">
        <v>60</v>
      </c>
      <c r="T64" s="20" t="s">
        <v>60</v>
      </c>
      <c r="U64" s="20" t="s">
        <v>60</v>
      </c>
      <c r="V64" s="20" t="s">
        <v>60</v>
      </c>
      <c r="W64" s="20" t="s">
        <v>60</v>
      </c>
      <c r="X64" s="20" t="s">
        <v>60</v>
      </c>
      <c r="Y64" s="20" t="s">
        <v>60</v>
      </c>
      <c r="Z64" s="20" t="s">
        <v>60</v>
      </c>
    </row>
    <row r="65" spans="1:26" ht="28.5">
      <c r="A65" s="42" t="s">
        <v>99</v>
      </c>
      <c r="B65" s="43" t="s">
        <v>100</v>
      </c>
      <c r="C65" s="44" t="s">
        <v>22</v>
      </c>
      <c r="D65" s="20" t="s">
        <v>60</v>
      </c>
      <c r="E65" s="20" t="s">
        <v>60</v>
      </c>
      <c r="F65" s="20" t="s">
        <v>60</v>
      </c>
      <c r="G65" s="20" t="s">
        <v>60</v>
      </c>
      <c r="H65" s="20" t="s">
        <v>60</v>
      </c>
      <c r="I65" s="20" t="s">
        <v>60</v>
      </c>
      <c r="J65" s="20" t="s">
        <v>60</v>
      </c>
      <c r="K65" s="20" t="s">
        <v>60</v>
      </c>
      <c r="L65" s="20" t="s">
        <v>60</v>
      </c>
      <c r="M65" s="20" t="s">
        <v>60</v>
      </c>
      <c r="N65" s="20" t="s">
        <v>60</v>
      </c>
      <c r="O65" s="20" t="s">
        <v>60</v>
      </c>
      <c r="P65" s="20" t="s">
        <v>60</v>
      </c>
      <c r="Q65" s="20" t="s">
        <v>60</v>
      </c>
      <c r="R65" s="20" t="s">
        <v>60</v>
      </c>
      <c r="S65" s="20" t="s">
        <v>60</v>
      </c>
      <c r="T65" s="20" t="s">
        <v>60</v>
      </c>
      <c r="U65" s="20" t="s">
        <v>60</v>
      </c>
      <c r="V65" s="20" t="s">
        <v>60</v>
      </c>
      <c r="W65" s="20" t="s">
        <v>60</v>
      </c>
      <c r="X65" s="20" t="s">
        <v>60</v>
      </c>
      <c r="Y65" s="20" t="s">
        <v>60</v>
      </c>
      <c r="Z65" s="20" t="s">
        <v>60</v>
      </c>
    </row>
    <row r="66" spans="1:26" ht="29.25">
      <c r="A66" s="42" t="s">
        <v>101</v>
      </c>
      <c r="B66" s="45" t="s">
        <v>102</v>
      </c>
      <c r="C66" s="44" t="s">
        <v>22</v>
      </c>
      <c r="D66" s="20" t="s">
        <v>60</v>
      </c>
      <c r="E66" s="20" t="s">
        <v>60</v>
      </c>
      <c r="F66" s="20" t="s">
        <v>60</v>
      </c>
      <c r="G66" s="20" t="s">
        <v>60</v>
      </c>
      <c r="H66" s="20" t="s">
        <v>60</v>
      </c>
      <c r="I66" s="20" t="s">
        <v>60</v>
      </c>
      <c r="J66" s="20" t="s">
        <v>60</v>
      </c>
      <c r="K66" s="20" t="s">
        <v>60</v>
      </c>
      <c r="L66" s="20" t="s">
        <v>60</v>
      </c>
      <c r="M66" s="20" t="s">
        <v>60</v>
      </c>
      <c r="N66" s="20" t="s">
        <v>60</v>
      </c>
      <c r="O66" s="20" t="s">
        <v>60</v>
      </c>
      <c r="P66" s="20" t="s">
        <v>60</v>
      </c>
      <c r="Q66" s="20" t="s">
        <v>60</v>
      </c>
      <c r="R66" s="20" t="s">
        <v>60</v>
      </c>
      <c r="S66" s="20" t="s">
        <v>60</v>
      </c>
      <c r="T66" s="20" t="s">
        <v>60</v>
      </c>
      <c r="U66" s="20" t="s">
        <v>60</v>
      </c>
      <c r="V66" s="20" t="s">
        <v>60</v>
      </c>
      <c r="W66" s="20" t="s">
        <v>60</v>
      </c>
      <c r="X66" s="20" t="s">
        <v>60</v>
      </c>
      <c r="Y66" s="20" t="s">
        <v>60</v>
      </c>
      <c r="Z66" s="20" t="s">
        <v>60</v>
      </c>
    </row>
    <row r="67" spans="1:26">
      <c r="A67" s="42" t="s">
        <v>103</v>
      </c>
      <c r="B67" s="45" t="s">
        <v>104</v>
      </c>
      <c r="C67" s="44" t="s">
        <v>22</v>
      </c>
      <c r="D67" s="20" t="s">
        <v>60</v>
      </c>
      <c r="E67" s="20" t="s">
        <v>60</v>
      </c>
      <c r="F67" s="20" t="s">
        <v>60</v>
      </c>
      <c r="G67" s="20" t="s">
        <v>60</v>
      </c>
      <c r="H67" s="20" t="s">
        <v>60</v>
      </c>
      <c r="I67" s="20" t="s">
        <v>60</v>
      </c>
      <c r="J67" s="20" t="s">
        <v>60</v>
      </c>
      <c r="K67" s="149">
        <f>K70</f>
        <v>0.25</v>
      </c>
      <c r="L67" s="20" t="s">
        <v>60</v>
      </c>
      <c r="M67" s="20" t="s">
        <v>60</v>
      </c>
      <c r="N67" s="20" t="s">
        <v>60</v>
      </c>
      <c r="O67" s="20" t="s">
        <v>60</v>
      </c>
      <c r="P67" s="20" t="s">
        <v>60</v>
      </c>
      <c r="Q67" s="20" t="s">
        <v>60</v>
      </c>
      <c r="R67" s="20" t="s">
        <v>60</v>
      </c>
      <c r="S67" s="20" t="s">
        <v>60</v>
      </c>
      <c r="T67" s="20" t="s">
        <v>60</v>
      </c>
      <c r="U67" s="20" t="s">
        <v>60</v>
      </c>
      <c r="V67" s="20" t="s">
        <v>60</v>
      </c>
      <c r="W67" s="20" t="s">
        <v>60</v>
      </c>
      <c r="X67" s="20" t="s">
        <v>60</v>
      </c>
      <c r="Y67" s="20">
        <f>Y68+Y69</f>
        <v>1.9740000000000002</v>
      </c>
      <c r="Z67" s="20" t="s">
        <v>60</v>
      </c>
    </row>
    <row r="68" spans="1:26" ht="15.75">
      <c r="A68" s="120" t="s">
        <v>497</v>
      </c>
      <c r="B68" s="125" t="s">
        <v>498</v>
      </c>
      <c r="C68" s="122" t="s">
        <v>499</v>
      </c>
      <c r="D68" s="20" t="s">
        <v>60</v>
      </c>
      <c r="E68" s="20" t="s">
        <v>60</v>
      </c>
      <c r="F68" s="20" t="s">
        <v>60</v>
      </c>
      <c r="G68" s="20" t="s">
        <v>60</v>
      </c>
      <c r="H68" s="20" t="s">
        <v>60</v>
      </c>
      <c r="I68" s="20" t="s">
        <v>60</v>
      </c>
      <c r="J68" s="20" t="s">
        <v>60</v>
      </c>
      <c r="K68" s="20" t="s">
        <v>60</v>
      </c>
      <c r="L68" s="20" t="s">
        <v>60</v>
      </c>
      <c r="M68" s="20" t="s">
        <v>60</v>
      </c>
      <c r="N68" s="20" t="s">
        <v>60</v>
      </c>
      <c r="O68" s="20" t="s">
        <v>60</v>
      </c>
      <c r="P68" s="20" t="s">
        <v>60</v>
      </c>
      <c r="Q68" s="20" t="s">
        <v>60</v>
      </c>
      <c r="R68" s="20" t="s">
        <v>60</v>
      </c>
      <c r="S68" s="20" t="s">
        <v>60</v>
      </c>
      <c r="T68" s="20" t="s">
        <v>60</v>
      </c>
      <c r="U68" s="20" t="s">
        <v>60</v>
      </c>
      <c r="V68" s="20" t="s">
        <v>60</v>
      </c>
      <c r="W68" s="20" t="s">
        <v>60</v>
      </c>
      <c r="X68" s="20" t="s">
        <v>60</v>
      </c>
      <c r="Y68" s="145">
        <v>0.67800000000000005</v>
      </c>
      <c r="Z68" s="20" t="s">
        <v>60</v>
      </c>
    </row>
    <row r="69" spans="1:26" ht="15.75">
      <c r="A69" s="120" t="s">
        <v>500</v>
      </c>
      <c r="B69" s="125" t="s">
        <v>504</v>
      </c>
      <c r="C69" s="122" t="s">
        <v>505</v>
      </c>
      <c r="D69" s="20" t="s">
        <v>60</v>
      </c>
      <c r="E69" s="20" t="s">
        <v>60</v>
      </c>
      <c r="F69" s="20" t="s">
        <v>60</v>
      </c>
      <c r="G69" s="20" t="s">
        <v>60</v>
      </c>
      <c r="H69" s="20" t="s">
        <v>60</v>
      </c>
      <c r="I69" s="20" t="s">
        <v>60</v>
      </c>
      <c r="J69" s="20" t="s">
        <v>60</v>
      </c>
      <c r="K69" s="20" t="s">
        <v>60</v>
      </c>
      <c r="L69" s="20" t="s">
        <v>60</v>
      </c>
      <c r="M69" s="20" t="s">
        <v>60</v>
      </c>
      <c r="N69" s="20" t="s">
        <v>60</v>
      </c>
      <c r="O69" s="20" t="s">
        <v>60</v>
      </c>
      <c r="P69" s="20" t="s">
        <v>60</v>
      </c>
      <c r="Q69" s="20" t="s">
        <v>60</v>
      </c>
      <c r="R69" s="20" t="s">
        <v>60</v>
      </c>
      <c r="S69" s="20" t="s">
        <v>60</v>
      </c>
      <c r="T69" s="20" t="s">
        <v>60</v>
      </c>
      <c r="U69" s="20" t="s">
        <v>60</v>
      </c>
      <c r="V69" s="20" t="s">
        <v>60</v>
      </c>
      <c r="W69" s="20" t="s">
        <v>60</v>
      </c>
      <c r="X69" s="20" t="s">
        <v>60</v>
      </c>
      <c r="Y69" s="145">
        <v>1.296</v>
      </c>
      <c r="Z69" s="20" t="s">
        <v>60</v>
      </c>
    </row>
    <row r="70" spans="1:26" ht="15.75">
      <c r="A70" s="120" t="s">
        <v>503</v>
      </c>
      <c r="B70" s="126" t="s">
        <v>501</v>
      </c>
      <c r="C70" s="122" t="s">
        <v>507</v>
      </c>
      <c r="D70" s="20" t="s">
        <v>60</v>
      </c>
      <c r="E70" s="20" t="s">
        <v>60</v>
      </c>
      <c r="F70" s="20" t="s">
        <v>60</v>
      </c>
      <c r="G70" s="20" t="s">
        <v>60</v>
      </c>
      <c r="H70" s="20" t="s">
        <v>60</v>
      </c>
      <c r="I70" s="20" t="s">
        <v>60</v>
      </c>
      <c r="J70" s="20" t="s">
        <v>60</v>
      </c>
      <c r="K70" s="151">
        <v>0.25</v>
      </c>
      <c r="L70" s="20" t="s">
        <v>60</v>
      </c>
      <c r="M70" s="20" t="s">
        <v>60</v>
      </c>
      <c r="N70" s="20" t="s">
        <v>60</v>
      </c>
      <c r="O70" s="20" t="s">
        <v>60</v>
      </c>
      <c r="P70" s="20" t="s">
        <v>60</v>
      </c>
      <c r="Q70" s="20" t="s">
        <v>60</v>
      </c>
      <c r="R70" s="20" t="s">
        <v>60</v>
      </c>
      <c r="S70" s="20" t="s">
        <v>60</v>
      </c>
      <c r="T70" s="20" t="s">
        <v>60</v>
      </c>
      <c r="U70" s="20" t="s">
        <v>60</v>
      </c>
      <c r="V70" s="20" t="s">
        <v>60</v>
      </c>
      <c r="W70" s="20" t="s">
        <v>60</v>
      </c>
      <c r="X70" s="20" t="s">
        <v>60</v>
      </c>
      <c r="Y70" s="20" t="s">
        <v>60</v>
      </c>
      <c r="Z70" s="20" t="s">
        <v>60</v>
      </c>
    </row>
  </sheetData>
  <mergeCells count="18">
    <mergeCell ref="U14:W14"/>
    <mergeCell ref="X14:Y14"/>
    <mergeCell ref="A10:Z10"/>
    <mergeCell ref="A12:Z12"/>
    <mergeCell ref="A13:A15"/>
    <mergeCell ref="B13:B15"/>
    <mergeCell ref="C13:C15"/>
    <mergeCell ref="D13:Z13"/>
    <mergeCell ref="D14:J14"/>
    <mergeCell ref="K14:O14"/>
    <mergeCell ref="P14:R14"/>
    <mergeCell ref="S14:T14"/>
    <mergeCell ref="A9:Z9"/>
    <mergeCell ref="W1:Z1"/>
    <mergeCell ref="M2:O2"/>
    <mergeCell ref="A4:Z4"/>
    <mergeCell ref="A6:Z6"/>
    <mergeCell ref="A7:Z7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7"/>
  <sheetViews>
    <sheetView topLeftCell="E1" zoomScale="75" zoomScaleNormal="75" workbookViewId="0">
      <selection activeCell="A9" sqref="A9:Z9"/>
    </sheetView>
  </sheetViews>
  <sheetFormatPr defaultRowHeight="15"/>
  <cols>
    <col min="1" max="1" width="15.5703125" style="1" customWidth="1"/>
    <col min="2" max="2" width="65.7109375" style="1" bestFit="1" customWidth="1"/>
    <col min="3" max="3" width="15.7109375" style="1" customWidth="1"/>
    <col min="4" max="5" width="26.140625" style="1" customWidth="1"/>
    <col min="6" max="6" width="22.140625" style="1" customWidth="1"/>
    <col min="7" max="8" width="15.7109375" style="1" customWidth="1"/>
    <col min="9" max="9" width="25" style="1" customWidth="1"/>
    <col min="10" max="14" width="15.7109375" style="1" customWidth="1"/>
    <col min="15" max="26" width="22.7109375" style="1" customWidth="1"/>
    <col min="27" max="16384" width="9.140625" style="1"/>
  </cols>
  <sheetData>
    <row r="1" spans="1:26" ht="62.25" customHeight="1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  <c r="S1" s="49"/>
      <c r="T1" s="49"/>
      <c r="U1" s="50"/>
      <c r="V1" s="50"/>
      <c r="W1" s="208" t="s">
        <v>412</v>
      </c>
      <c r="X1" s="209"/>
      <c r="Y1" s="209"/>
      <c r="Z1" s="209"/>
    </row>
    <row r="2" spans="1:26" ht="15.75">
      <c r="A2" s="46"/>
      <c r="B2" s="47"/>
      <c r="C2" s="48"/>
      <c r="D2" s="48"/>
      <c r="E2" s="48"/>
      <c r="F2" s="48"/>
      <c r="G2" s="48"/>
      <c r="H2" s="48"/>
      <c r="I2" s="48"/>
      <c r="J2" s="48"/>
      <c r="K2" s="51"/>
      <c r="L2" s="52"/>
      <c r="M2" s="210"/>
      <c r="N2" s="210"/>
      <c r="O2" s="210"/>
      <c r="P2" s="49"/>
      <c r="Q2" s="49"/>
      <c r="R2" s="49"/>
      <c r="S2" s="49"/>
      <c r="T2" s="49"/>
      <c r="U2" s="50"/>
      <c r="V2" s="50"/>
      <c r="W2" s="50"/>
      <c r="X2" s="50"/>
      <c r="Y2" s="50"/>
      <c r="Z2" s="53"/>
    </row>
    <row r="3" spans="1:26">
      <c r="A3" s="46"/>
      <c r="B3" s="47"/>
      <c r="C3" s="48"/>
      <c r="D3" s="48"/>
      <c r="E3" s="48"/>
      <c r="F3" s="48"/>
      <c r="G3" s="48"/>
      <c r="H3" s="48"/>
      <c r="I3" s="48"/>
      <c r="J3" s="48"/>
      <c r="K3" s="48"/>
      <c r="L3" s="49"/>
      <c r="M3" s="49"/>
      <c r="N3" s="49"/>
      <c r="O3" s="49"/>
      <c r="P3" s="49"/>
      <c r="Q3" s="49"/>
      <c r="R3" s="49"/>
      <c r="S3" s="49"/>
      <c r="T3" s="49"/>
      <c r="U3" s="50"/>
      <c r="V3" s="50"/>
      <c r="W3" s="50"/>
      <c r="X3" s="50"/>
      <c r="Y3" s="50"/>
      <c r="Z3" s="53"/>
    </row>
    <row r="4" spans="1:26" ht="18.75">
      <c r="A4" s="211" t="s">
        <v>111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ht="18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8.75">
      <c r="A6" s="212" t="s">
        <v>167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</row>
    <row r="7" spans="1:26" ht="18.75">
      <c r="A7" s="212" t="s">
        <v>225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</row>
    <row r="8" spans="1:26">
      <c r="A8" s="46"/>
      <c r="B8" s="47"/>
      <c r="C8" s="48"/>
      <c r="D8" s="48"/>
      <c r="E8" s="48"/>
      <c r="F8" s="48"/>
      <c r="G8" s="48"/>
      <c r="H8" s="48"/>
      <c r="I8" s="48"/>
      <c r="J8" s="48"/>
      <c r="K8" s="48"/>
      <c r="L8" s="49"/>
      <c r="M8" s="49"/>
      <c r="N8" s="49"/>
      <c r="O8" s="49"/>
      <c r="P8" s="49"/>
      <c r="Q8" s="49"/>
      <c r="R8" s="49"/>
      <c r="S8" s="49"/>
      <c r="T8" s="49"/>
      <c r="U8" s="50"/>
      <c r="V8" s="50"/>
      <c r="W8" s="50"/>
      <c r="X8" s="50"/>
      <c r="Y8" s="50"/>
      <c r="Z8" s="50"/>
    </row>
    <row r="9" spans="1:26" ht="18.75">
      <c r="A9" s="207" t="s">
        <v>523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</row>
    <row r="10" spans="1:26" ht="15.75">
      <c r="A10" s="214" t="s">
        <v>169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</row>
    <row r="11" spans="1:26">
      <c r="A11" s="46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50"/>
      <c r="V11" s="50"/>
      <c r="W11" s="50"/>
      <c r="X11" s="50"/>
      <c r="Y11" s="50"/>
      <c r="Z11" s="50"/>
    </row>
    <row r="12" spans="1:26" ht="18.75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</row>
    <row r="13" spans="1:26">
      <c r="A13" s="216" t="s">
        <v>1</v>
      </c>
      <c r="B13" s="213" t="s">
        <v>2</v>
      </c>
      <c r="C13" s="213" t="s">
        <v>3</v>
      </c>
      <c r="D13" s="213" t="s">
        <v>170</v>
      </c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</row>
    <row r="14" spans="1:26" ht="66.75" customHeight="1">
      <c r="A14" s="216"/>
      <c r="B14" s="213"/>
      <c r="C14" s="213"/>
      <c r="D14" s="213" t="s">
        <v>171</v>
      </c>
      <c r="E14" s="213"/>
      <c r="F14" s="213"/>
      <c r="G14" s="213"/>
      <c r="H14" s="213"/>
      <c r="I14" s="213"/>
      <c r="J14" s="213"/>
      <c r="K14" s="213" t="s">
        <v>172</v>
      </c>
      <c r="L14" s="213"/>
      <c r="M14" s="213"/>
      <c r="N14" s="213"/>
      <c r="O14" s="213"/>
      <c r="P14" s="213" t="s">
        <v>173</v>
      </c>
      <c r="Q14" s="213"/>
      <c r="R14" s="213"/>
      <c r="S14" s="213" t="s">
        <v>174</v>
      </c>
      <c r="T14" s="213"/>
      <c r="U14" s="213" t="s">
        <v>175</v>
      </c>
      <c r="V14" s="213"/>
      <c r="W14" s="213"/>
      <c r="X14" s="213" t="s">
        <v>176</v>
      </c>
      <c r="Y14" s="213"/>
      <c r="Z14" s="55" t="s">
        <v>177</v>
      </c>
    </row>
    <row r="15" spans="1:26" ht="210.75" customHeight="1">
      <c r="A15" s="216"/>
      <c r="B15" s="213"/>
      <c r="C15" s="213"/>
      <c r="D15" s="56" t="s">
        <v>178</v>
      </c>
      <c r="E15" s="57" t="s">
        <v>179</v>
      </c>
      <c r="F15" s="56" t="s">
        <v>180</v>
      </c>
      <c r="G15" s="56" t="s">
        <v>181</v>
      </c>
      <c r="H15" s="56" t="s">
        <v>182</v>
      </c>
      <c r="I15" s="56" t="s">
        <v>183</v>
      </c>
      <c r="J15" s="56" t="s">
        <v>184</v>
      </c>
      <c r="K15" s="57" t="s">
        <v>185</v>
      </c>
      <c r="L15" s="57" t="s">
        <v>186</v>
      </c>
      <c r="M15" s="56" t="s">
        <v>187</v>
      </c>
      <c r="N15" s="56" t="s">
        <v>188</v>
      </c>
      <c r="O15" s="56" t="s">
        <v>189</v>
      </c>
      <c r="P15" s="57" t="s">
        <v>190</v>
      </c>
      <c r="Q15" s="57" t="s">
        <v>191</v>
      </c>
      <c r="R15" s="57" t="s">
        <v>192</v>
      </c>
      <c r="S15" s="57" t="s">
        <v>193</v>
      </c>
      <c r="T15" s="57" t="s">
        <v>194</v>
      </c>
      <c r="U15" s="57" t="s">
        <v>195</v>
      </c>
      <c r="V15" s="57" t="s">
        <v>196</v>
      </c>
      <c r="W15" s="57" t="s">
        <v>197</v>
      </c>
      <c r="X15" s="57" t="s">
        <v>198</v>
      </c>
      <c r="Y15" s="57" t="s">
        <v>199</v>
      </c>
      <c r="Z15" s="55" t="s">
        <v>200</v>
      </c>
    </row>
    <row r="16" spans="1:26" s="63" customFormat="1">
      <c r="A16" s="58">
        <v>1</v>
      </c>
      <c r="B16" s="59">
        <v>2</v>
      </c>
      <c r="C16" s="59">
        <v>3</v>
      </c>
      <c r="D16" s="58" t="s">
        <v>201</v>
      </c>
      <c r="E16" s="58" t="s">
        <v>202</v>
      </c>
      <c r="F16" s="58" t="s">
        <v>203</v>
      </c>
      <c r="G16" s="58" t="s">
        <v>204</v>
      </c>
      <c r="H16" s="58" t="s">
        <v>205</v>
      </c>
      <c r="I16" s="58" t="s">
        <v>206</v>
      </c>
      <c r="J16" s="58" t="s">
        <v>207</v>
      </c>
      <c r="K16" s="60" t="s">
        <v>208</v>
      </c>
      <c r="L16" s="60" t="s">
        <v>209</v>
      </c>
      <c r="M16" s="60" t="s">
        <v>210</v>
      </c>
      <c r="N16" s="60" t="s">
        <v>211</v>
      </c>
      <c r="O16" s="60" t="s">
        <v>212</v>
      </c>
      <c r="P16" s="58" t="s">
        <v>213</v>
      </c>
      <c r="Q16" s="58" t="s">
        <v>214</v>
      </c>
      <c r="R16" s="58" t="s">
        <v>215</v>
      </c>
      <c r="S16" s="58" t="s">
        <v>216</v>
      </c>
      <c r="T16" s="58" t="s">
        <v>217</v>
      </c>
      <c r="U16" s="61" t="s">
        <v>218</v>
      </c>
      <c r="V16" s="61" t="s">
        <v>219</v>
      </c>
      <c r="W16" s="61" t="s">
        <v>220</v>
      </c>
      <c r="X16" s="61" t="s">
        <v>221</v>
      </c>
      <c r="Y16" s="61" t="s">
        <v>222</v>
      </c>
      <c r="Z16" s="62" t="s">
        <v>223</v>
      </c>
    </row>
    <row r="17" spans="1:26">
      <c r="A17" s="41" t="s">
        <v>21</v>
      </c>
      <c r="B17" s="13" t="s">
        <v>422</v>
      </c>
      <c r="C17" s="14" t="s">
        <v>22</v>
      </c>
      <c r="D17" s="20" t="s">
        <v>60</v>
      </c>
      <c r="E17" s="20" t="s">
        <v>60</v>
      </c>
      <c r="F17" s="20" t="s">
        <v>60</v>
      </c>
      <c r="G17" s="20" t="s">
        <v>60</v>
      </c>
      <c r="H17" s="20" t="s">
        <v>60</v>
      </c>
      <c r="I17" s="20" t="s">
        <v>60</v>
      </c>
      <c r="J17" s="20" t="s">
        <v>60</v>
      </c>
      <c r="K17" s="149">
        <f>K38+K67</f>
        <v>1.2000000000000002</v>
      </c>
      <c r="L17" s="149">
        <f>L38+L63</f>
        <v>1.45</v>
      </c>
      <c r="M17" s="20" t="s">
        <v>60</v>
      </c>
      <c r="N17" s="20" t="s">
        <v>60</v>
      </c>
      <c r="O17" s="150" t="e">
        <f>O38+O67</f>
        <v>#VALUE!</v>
      </c>
      <c r="P17" s="20" t="s">
        <v>60</v>
      </c>
      <c r="Q17" s="20" t="s">
        <v>60</v>
      </c>
      <c r="R17" s="20" t="s">
        <v>60</v>
      </c>
      <c r="S17" s="20" t="s">
        <v>60</v>
      </c>
      <c r="T17" s="20" t="s">
        <v>60</v>
      </c>
      <c r="U17" s="20">
        <v>0</v>
      </c>
      <c r="V17" s="20">
        <v>0</v>
      </c>
      <c r="W17" s="20">
        <v>0</v>
      </c>
      <c r="X17" s="20" t="s">
        <v>60</v>
      </c>
      <c r="Y17" s="20">
        <f>Y65</f>
        <v>1.8160000000000001</v>
      </c>
      <c r="Z17" s="20" t="s">
        <v>60</v>
      </c>
    </row>
    <row r="18" spans="1:26">
      <c r="A18" s="42" t="s">
        <v>23</v>
      </c>
      <c r="B18" s="43" t="s">
        <v>24</v>
      </c>
      <c r="C18" s="44" t="s">
        <v>22</v>
      </c>
      <c r="D18" s="20" t="s">
        <v>60</v>
      </c>
      <c r="E18" s="20" t="s">
        <v>60</v>
      </c>
      <c r="F18" s="20" t="s">
        <v>60</v>
      </c>
      <c r="G18" s="20" t="s">
        <v>60</v>
      </c>
      <c r="H18" s="20" t="s">
        <v>60</v>
      </c>
      <c r="I18" s="20" t="s">
        <v>60</v>
      </c>
      <c r="J18" s="20" t="s">
        <v>60</v>
      </c>
      <c r="K18" s="20" t="s">
        <v>60</v>
      </c>
      <c r="L18" s="20" t="s">
        <v>60</v>
      </c>
      <c r="M18" s="20" t="s">
        <v>60</v>
      </c>
      <c r="N18" s="20" t="s">
        <v>60</v>
      </c>
      <c r="O18" s="20" t="s">
        <v>60</v>
      </c>
      <c r="P18" s="20" t="s">
        <v>60</v>
      </c>
      <c r="Q18" s="20" t="s">
        <v>60</v>
      </c>
      <c r="R18" s="20" t="s">
        <v>60</v>
      </c>
      <c r="S18" s="20" t="s">
        <v>60</v>
      </c>
      <c r="T18" s="20" t="s">
        <v>60</v>
      </c>
      <c r="U18" s="20" t="s">
        <v>60</v>
      </c>
      <c r="V18" s="20" t="s">
        <v>60</v>
      </c>
      <c r="W18" s="20" t="s">
        <v>60</v>
      </c>
      <c r="X18" s="20" t="s">
        <v>60</v>
      </c>
      <c r="Y18" s="20" t="s">
        <v>60</v>
      </c>
      <c r="Z18" s="20" t="s">
        <v>60</v>
      </c>
    </row>
    <row r="19" spans="1:26" ht="28.5">
      <c r="A19" s="42" t="s">
        <v>25</v>
      </c>
      <c r="B19" s="43" t="s">
        <v>26</v>
      </c>
      <c r="C19" s="44" t="s">
        <v>22</v>
      </c>
      <c r="D19" s="20" t="s">
        <v>60</v>
      </c>
      <c r="E19" s="20" t="s">
        <v>60</v>
      </c>
      <c r="F19" s="20" t="s">
        <v>60</v>
      </c>
      <c r="G19" s="20" t="s">
        <v>60</v>
      </c>
      <c r="H19" s="20" t="s">
        <v>60</v>
      </c>
      <c r="I19" s="20" t="s">
        <v>60</v>
      </c>
      <c r="J19" s="20" t="s">
        <v>60</v>
      </c>
      <c r="K19" s="20" t="s">
        <v>60</v>
      </c>
      <c r="L19" s="20" t="s">
        <v>60</v>
      </c>
      <c r="M19" s="20" t="s">
        <v>60</v>
      </c>
      <c r="N19" s="20" t="s">
        <v>60</v>
      </c>
      <c r="O19" s="20" t="s">
        <v>60</v>
      </c>
      <c r="P19" s="20" t="s">
        <v>60</v>
      </c>
      <c r="Q19" s="20" t="s">
        <v>60</v>
      </c>
      <c r="R19" s="20" t="s">
        <v>60</v>
      </c>
      <c r="S19" s="20" t="s">
        <v>60</v>
      </c>
      <c r="T19" s="20" t="s">
        <v>60</v>
      </c>
      <c r="U19" s="20" t="s">
        <v>60</v>
      </c>
      <c r="V19" s="20" t="s">
        <v>60</v>
      </c>
      <c r="W19" s="20" t="s">
        <v>60</v>
      </c>
      <c r="X19" s="20" t="s">
        <v>60</v>
      </c>
      <c r="Y19" s="20" t="s">
        <v>60</v>
      </c>
      <c r="Z19" s="20" t="s">
        <v>60</v>
      </c>
    </row>
    <row r="20" spans="1:26" ht="42.75">
      <c r="A20" s="42" t="s">
        <v>27</v>
      </c>
      <c r="B20" s="43" t="s">
        <v>28</v>
      </c>
      <c r="C20" s="44" t="s">
        <v>22</v>
      </c>
      <c r="D20" s="20" t="s">
        <v>60</v>
      </c>
      <c r="E20" s="20" t="s">
        <v>60</v>
      </c>
      <c r="F20" s="20" t="s">
        <v>60</v>
      </c>
      <c r="G20" s="20" t="s">
        <v>60</v>
      </c>
      <c r="H20" s="20" t="s">
        <v>60</v>
      </c>
      <c r="I20" s="20" t="s">
        <v>60</v>
      </c>
      <c r="J20" s="20" t="s">
        <v>60</v>
      </c>
      <c r="K20" s="20" t="s">
        <v>60</v>
      </c>
      <c r="L20" s="20" t="s">
        <v>60</v>
      </c>
      <c r="M20" s="20" t="s">
        <v>60</v>
      </c>
      <c r="N20" s="20" t="s">
        <v>60</v>
      </c>
      <c r="O20" s="20" t="s">
        <v>60</v>
      </c>
      <c r="P20" s="20" t="s">
        <v>60</v>
      </c>
      <c r="Q20" s="20" t="s">
        <v>60</v>
      </c>
      <c r="R20" s="20" t="s">
        <v>60</v>
      </c>
      <c r="S20" s="20" t="s">
        <v>60</v>
      </c>
      <c r="T20" s="20" t="s">
        <v>60</v>
      </c>
      <c r="U20" s="20" t="s">
        <v>60</v>
      </c>
      <c r="V20" s="20" t="s">
        <v>60</v>
      </c>
      <c r="W20" s="20" t="s">
        <v>60</v>
      </c>
      <c r="X20" s="20" t="s">
        <v>60</v>
      </c>
      <c r="Y20" s="20" t="s">
        <v>60</v>
      </c>
      <c r="Z20" s="20" t="s">
        <v>60</v>
      </c>
    </row>
    <row r="21" spans="1:26" ht="42.75">
      <c r="A21" s="42" t="s">
        <v>29</v>
      </c>
      <c r="B21" s="43" t="s">
        <v>30</v>
      </c>
      <c r="C21" s="44" t="s">
        <v>22</v>
      </c>
      <c r="D21" s="20" t="s">
        <v>60</v>
      </c>
      <c r="E21" s="20" t="s">
        <v>60</v>
      </c>
      <c r="F21" s="20" t="s">
        <v>60</v>
      </c>
      <c r="G21" s="20" t="s">
        <v>60</v>
      </c>
      <c r="H21" s="20" t="s">
        <v>60</v>
      </c>
      <c r="I21" s="20" t="s">
        <v>60</v>
      </c>
      <c r="J21" s="20" t="s">
        <v>60</v>
      </c>
      <c r="K21" s="20" t="s">
        <v>60</v>
      </c>
      <c r="L21" s="20" t="s">
        <v>60</v>
      </c>
      <c r="M21" s="20" t="s">
        <v>60</v>
      </c>
      <c r="N21" s="20" t="s">
        <v>60</v>
      </c>
      <c r="O21" s="20" t="s">
        <v>60</v>
      </c>
      <c r="P21" s="20" t="s">
        <v>60</v>
      </c>
      <c r="Q21" s="20" t="s">
        <v>60</v>
      </c>
      <c r="R21" s="20" t="s">
        <v>60</v>
      </c>
      <c r="S21" s="20" t="s">
        <v>60</v>
      </c>
      <c r="T21" s="20" t="s">
        <v>60</v>
      </c>
      <c r="U21" s="20" t="s">
        <v>60</v>
      </c>
      <c r="V21" s="20" t="s">
        <v>60</v>
      </c>
      <c r="W21" s="20" t="s">
        <v>60</v>
      </c>
      <c r="X21" s="20" t="s">
        <v>60</v>
      </c>
      <c r="Y21" s="20" t="s">
        <v>60</v>
      </c>
      <c r="Z21" s="20" t="s">
        <v>60</v>
      </c>
    </row>
    <row r="22" spans="1:26" ht="28.5">
      <c r="A22" s="42" t="s">
        <v>31</v>
      </c>
      <c r="B22" s="43" t="s">
        <v>32</v>
      </c>
      <c r="C22" s="44" t="s">
        <v>22</v>
      </c>
      <c r="D22" s="20" t="s">
        <v>60</v>
      </c>
      <c r="E22" s="20" t="s">
        <v>60</v>
      </c>
      <c r="F22" s="20" t="s">
        <v>60</v>
      </c>
      <c r="G22" s="20" t="s">
        <v>60</v>
      </c>
      <c r="H22" s="20" t="s">
        <v>60</v>
      </c>
      <c r="I22" s="20" t="s">
        <v>60</v>
      </c>
      <c r="J22" s="20" t="s">
        <v>60</v>
      </c>
      <c r="K22" s="20" t="s">
        <v>60</v>
      </c>
      <c r="L22" s="20" t="s">
        <v>60</v>
      </c>
      <c r="M22" s="20" t="s">
        <v>60</v>
      </c>
      <c r="N22" s="20" t="s">
        <v>60</v>
      </c>
      <c r="O22" s="20" t="s">
        <v>60</v>
      </c>
      <c r="P22" s="20" t="s">
        <v>60</v>
      </c>
      <c r="Q22" s="20" t="s">
        <v>60</v>
      </c>
      <c r="R22" s="20" t="s">
        <v>60</v>
      </c>
      <c r="S22" s="20" t="s">
        <v>60</v>
      </c>
      <c r="T22" s="20" t="s">
        <v>60</v>
      </c>
      <c r="U22" s="20" t="s">
        <v>60</v>
      </c>
      <c r="V22" s="20" t="s">
        <v>60</v>
      </c>
      <c r="W22" s="20" t="s">
        <v>60</v>
      </c>
      <c r="X22" s="20" t="s">
        <v>60</v>
      </c>
      <c r="Y22" s="20" t="s">
        <v>60</v>
      </c>
      <c r="Z22" s="20" t="s">
        <v>60</v>
      </c>
    </row>
    <row r="23" spans="1:26" ht="28.5">
      <c r="A23" s="42" t="s">
        <v>33</v>
      </c>
      <c r="B23" s="43" t="s">
        <v>34</v>
      </c>
      <c r="C23" s="44" t="s">
        <v>22</v>
      </c>
      <c r="D23" s="20" t="s">
        <v>60</v>
      </c>
      <c r="E23" s="20" t="s">
        <v>60</v>
      </c>
      <c r="F23" s="20" t="s">
        <v>60</v>
      </c>
      <c r="G23" s="20" t="s">
        <v>60</v>
      </c>
      <c r="H23" s="20" t="s">
        <v>60</v>
      </c>
      <c r="I23" s="20" t="s">
        <v>60</v>
      </c>
      <c r="J23" s="20" t="s">
        <v>60</v>
      </c>
      <c r="K23" s="20" t="s">
        <v>60</v>
      </c>
      <c r="L23" s="20" t="s">
        <v>60</v>
      </c>
      <c r="M23" s="20" t="s">
        <v>60</v>
      </c>
      <c r="N23" s="20" t="s">
        <v>60</v>
      </c>
      <c r="O23" s="20" t="s">
        <v>60</v>
      </c>
      <c r="P23" s="20" t="s">
        <v>60</v>
      </c>
      <c r="Q23" s="20" t="s">
        <v>60</v>
      </c>
      <c r="R23" s="20" t="s">
        <v>60</v>
      </c>
      <c r="S23" s="20" t="s">
        <v>60</v>
      </c>
      <c r="T23" s="20" t="s">
        <v>60</v>
      </c>
      <c r="U23" s="20" t="s">
        <v>60</v>
      </c>
      <c r="V23" s="20" t="s">
        <v>60</v>
      </c>
      <c r="W23" s="20" t="s">
        <v>60</v>
      </c>
      <c r="X23" s="20" t="s">
        <v>60</v>
      </c>
      <c r="Y23" s="20" t="s">
        <v>60</v>
      </c>
      <c r="Z23" s="20" t="s">
        <v>60</v>
      </c>
    </row>
    <row r="24" spans="1:26" ht="42.75">
      <c r="A24" s="42" t="s">
        <v>35</v>
      </c>
      <c r="B24" s="43" t="s">
        <v>36</v>
      </c>
      <c r="C24" s="44" t="s">
        <v>22</v>
      </c>
      <c r="D24" s="20" t="s">
        <v>60</v>
      </c>
      <c r="E24" s="20" t="s">
        <v>60</v>
      </c>
      <c r="F24" s="20" t="s">
        <v>60</v>
      </c>
      <c r="G24" s="20" t="s">
        <v>60</v>
      </c>
      <c r="H24" s="20" t="s">
        <v>60</v>
      </c>
      <c r="I24" s="20" t="s">
        <v>60</v>
      </c>
      <c r="J24" s="20" t="s">
        <v>60</v>
      </c>
      <c r="K24" s="20" t="s">
        <v>60</v>
      </c>
      <c r="L24" s="20" t="s">
        <v>60</v>
      </c>
      <c r="M24" s="20" t="s">
        <v>60</v>
      </c>
      <c r="N24" s="20" t="s">
        <v>60</v>
      </c>
      <c r="O24" s="20" t="s">
        <v>60</v>
      </c>
      <c r="P24" s="20" t="s">
        <v>60</v>
      </c>
      <c r="Q24" s="20" t="s">
        <v>60</v>
      </c>
      <c r="R24" s="20" t="s">
        <v>60</v>
      </c>
      <c r="S24" s="20" t="s">
        <v>60</v>
      </c>
      <c r="T24" s="20" t="s">
        <v>60</v>
      </c>
      <c r="U24" s="20" t="s">
        <v>60</v>
      </c>
      <c r="V24" s="20" t="s">
        <v>60</v>
      </c>
      <c r="W24" s="20" t="s">
        <v>60</v>
      </c>
      <c r="X24" s="20" t="s">
        <v>60</v>
      </c>
      <c r="Y24" s="20" t="s">
        <v>60</v>
      </c>
      <c r="Z24" s="20" t="s">
        <v>60</v>
      </c>
    </row>
    <row r="25" spans="1:26" ht="28.5">
      <c r="A25" s="42" t="s">
        <v>37</v>
      </c>
      <c r="B25" s="43" t="s">
        <v>38</v>
      </c>
      <c r="C25" s="44" t="s">
        <v>22</v>
      </c>
      <c r="D25" s="20" t="s">
        <v>60</v>
      </c>
      <c r="E25" s="20" t="s">
        <v>60</v>
      </c>
      <c r="F25" s="20" t="s">
        <v>60</v>
      </c>
      <c r="G25" s="20" t="s">
        <v>60</v>
      </c>
      <c r="H25" s="20" t="s">
        <v>60</v>
      </c>
      <c r="I25" s="20" t="s">
        <v>60</v>
      </c>
      <c r="J25" s="20" t="s">
        <v>60</v>
      </c>
      <c r="K25" s="20" t="s">
        <v>60</v>
      </c>
      <c r="L25" s="20" t="s">
        <v>60</v>
      </c>
      <c r="M25" s="20" t="s">
        <v>60</v>
      </c>
      <c r="N25" s="20" t="s">
        <v>60</v>
      </c>
      <c r="O25" s="20" t="s">
        <v>60</v>
      </c>
      <c r="P25" s="20" t="s">
        <v>60</v>
      </c>
      <c r="Q25" s="20" t="s">
        <v>60</v>
      </c>
      <c r="R25" s="20" t="s">
        <v>60</v>
      </c>
      <c r="S25" s="20" t="s">
        <v>60</v>
      </c>
      <c r="T25" s="20" t="s">
        <v>60</v>
      </c>
      <c r="U25" s="20" t="s">
        <v>60</v>
      </c>
      <c r="V25" s="20" t="s">
        <v>60</v>
      </c>
      <c r="W25" s="20" t="s">
        <v>60</v>
      </c>
      <c r="X25" s="20" t="s">
        <v>60</v>
      </c>
      <c r="Y25" s="20" t="s">
        <v>60</v>
      </c>
      <c r="Z25" s="20" t="s">
        <v>60</v>
      </c>
    </row>
    <row r="26" spans="1:26" ht="28.5">
      <c r="A26" s="42" t="s">
        <v>39</v>
      </c>
      <c r="B26" s="43" t="s">
        <v>40</v>
      </c>
      <c r="C26" s="44" t="s">
        <v>22</v>
      </c>
      <c r="D26" s="20" t="s">
        <v>60</v>
      </c>
      <c r="E26" s="20" t="s">
        <v>60</v>
      </c>
      <c r="F26" s="20" t="s">
        <v>60</v>
      </c>
      <c r="G26" s="20" t="s">
        <v>60</v>
      </c>
      <c r="H26" s="20" t="s">
        <v>60</v>
      </c>
      <c r="I26" s="20" t="s">
        <v>60</v>
      </c>
      <c r="J26" s="20" t="s">
        <v>60</v>
      </c>
      <c r="K26" s="20" t="s">
        <v>60</v>
      </c>
      <c r="L26" s="20" t="s">
        <v>60</v>
      </c>
      <c r="M26" s="20" t="s">
        <v>60</v>
      </c>
      <c r="N26" s="20" t="s">
        <v>60</v>
      </c>
      <c r="O26" s="20" t="s">
        <v>60</v>
      </c>
      <c r="P26" s="20" t="s">
        <v>60</v>
      </c>
      <c r="Q26" s="20" t="s">
        <v>60</v>
      </c>
      <c r="R26" s="20" t="s">
        <v>60</v>
      </c>
      <c r="S26" s="20" t="s">
        <v>60</v>
      </c>
      <c r="T26" s="20" t="s">
        <v>60</v>
      </c>
      <c r="U26" s="20" t="s">
        <v>60</v>
      </c>
      <c r="V26" s="20" t="s">
        <v>60</v>
      </c>
      <c r="W26" s="20" t="s">
        <v>60</v>
      </c>
      <c r="X26" s="20" t="s">
        <v>60</v>
      </c>
      <c r="Y26" s="20" t="s">
        <v>60</v>
      </c>
      <c r="Z26" s="20" t="s">
        <v>60</v>
      </c>
    </row>
    <row r="27" spans="1:26" ht="28.5">
      <c r="A27" s="42" t="s">
        <v>41</v>
      </c>
      <c r="B27" s="43" t="s">
        <v>42</v>
      </c>
      <c r="C27" s="44" t="s">
        <v>22</v>
      </c>
      <c r="D27" s="20" t="s">
        <v>60</v>
      </c>
      <c r="E27" s="20" t="s">
        <v>60</v>
      </c>
      <c r="F27" s="20" t="s">
        <v>60</v>
      </c>
      <c r="G27" s="20" t="s">
        <v>60</v>
      </c>
      <c r="H27" s="20" t="s">
        <v>60</v>
      </c>
      <c r="I27" s="20" t="s">
        <v>60</v>
      </c>
      <c r="J27" s="20" t="s">
        <v>60</v>
      </c>
      <c r="K27" s="20" t="s">
        <v>60</v>
      </c>
      <c r="L27" s="20" t="s">
        <v>60</v>
      </c>
      <c r="M27" s="20" t="s">
        <v>60</v>
      </c>
      <c r="N27" s="20" t="s">
        <v>60</v>
      </c>
      <c r="O27" s="20" t="s">
        <v>60</v>
      </c>
      <c r="P27" s="20" t="s">
        <v>60</v>
      </c>
      <c r="Q27" s="20" t="s">
        <v>60</v>
      </c>
      <c r="R27" s="20" t="s">
        <v>60</v>
      </c>
      <c r="S27" s="20" t="s">
        <v>60</v>
      </c>
      <c r="T27" s="20" t="s">
        <v>60</v>
      </c>
      <c r="U27" s="20" t="s">
        <v>60</v>
      </c>
      <c r="V27" s="20" t="s">
        <v>60</v>
      </c>
      <c r="W27" s="20" t="s">
        <v>60</v>
      </c>
      <c r="X27" s="20" t="s">
        <v>60</v>
      </c>
      <c r="Y27" s="20" t="s">
        <v>60</v>
      </c>
      <c r="Z27" s="20" t="s">
        <v>60</v>
      </c>
    </row>
    <row r="28" spans="1:26" ht="71.25">
      <c r="A28" s="42" t="s">
        <v>41</v>
      </c>
      <c r="B28" s="43" t="s">
        <v>43</v>
      </c>
      <c r="C28" s="44" t="s">
        <v>22</v>
      </c>
      <c r="D28" s="20" t="s">
        <v>60</v>
      </c>
      <c r="E28" s="20" t="s">
        <v>60</v>
      </c>
      <c r="F28" s="20" t="s">
        <v>60</v>
      </c>
      <c r="G28" s="20" t="s">
        <v>60</v>
      </c>
      <c r="H28" s="20" t="s">
        <v>60</v>
      </c>
      <c r="I28" s="20" t="s">
        <v>60</v>
      </c>
      <c r="J28" s="20" t="s">
        <v>60</v>
      </c>
      <c r="K28" s="20" t="s">
        <v>60</v>
      </c>
      <c r="L28" s="20" t="s">
        <v>60</v>
      </c>
      <c r="M28" s="20" t="s">
        <v>60</v>
      </c>
      <c r="N28" s="20" t="s">
        <v>60</v>
      </c>
      <c r="O28" s="20" t="s">
        <v>60</v>
      </c>
      <c r="P28" s="20" t="s">
        <v>60</v>
      </c>
      <c r="Q28" s="20" t="s">
        <v>60</v>
      </c>
      <c r="R28" s="20" t="s">
        <v>60</v>
      </c>
      <c r="S28" s="20" t="s">
        <v>60</v>
      </c>
      <c r="T28" s="20" t="s">
        <v>60</v>
      </c>
      <c r="U28" s="20" t="s">
        <v>60</v>
      </c>
      <c r="V28" s="20" t="s">
        <v>60</v>
      </c>
      <c r="W28" s="20" t="s">
        <v>60</v>
      </c>
      <c r="X28" s="20" t="s">
        <v>60</v>
      </c>
      <c r="Y28" s="20" t="s">
        <v>60</v>
      </c>
      <c r="Z28" s="20" t="s">
        <v>60</v>
      </c>
    </row>
    <row r="29" spans="1:26" ht="57">
      <c r="A29" s="42" t="s">
        <v>41</v>
      </c>
      <c r="B29" s="43" t="s">
        <v>44</v>
      </c>
      <c r="C29" s="44" t="s">
        <v>22</v>
      </c>
      <c r="D29" s="20" t="s">
        <v>60</v>
      </c>
      <c r="E29" s="20" t="s">
        <v>60</v>
      </c>
      <c r="F29" s="20" t="s">
        <v>60</v>
      </c>
      <c r="G29" s="20" t="s">
        <v>60</v>
      </c>
      <c r="H29" s="20" t="s">
        <v>60</v>
      </c>
      <c r="I29" s="20" t="s">
        <v>60</v>
      </c>
      <c r="J29" s="20" t="s">
        <v>60</v>
      </c>
      <c r="K29" s="20" t="s">
        <v>60</v>
      </c>
      <c r="L29" s="20" t="s">
        <v>60</v>
      </c>
      <c r="M29" s="20" t="s">
        <v>60</v>
      </c>
      <c r="N29" s="20" t="s">
        <v>60</v>
      </c>
      <c r="O29" s="20" t="s">
        <v>60</v>
      </c>
      <c r="P29" s="20" t="s">
        <v>60</v>
      </c>
      <c r="Q29" s="20" t="s">
        <v>60</v>
      </c>
      <c r="R29" s="20" t="s">
        <v>60</v>
      </c>
      <c r="S29" s="20" t="s">
        <v>60</v>
      </c>
      <c r="T29" s="20" t="s">
        <v>60</v>
      </c>
      <c r="U29" s="20" t="s">
        <v>60</v>
      </c>
      <c r="V29" s="20" t="s">
        <v>60</v>
      </c>
      <c r="W29" s="20" t="s">
        <v>60</v>
      </c>
      <c r="X29" s="20" t="s">
        <v>60</v>
      </c>
      <c r="Y29" s="20" t="s">
        <v>60</v>
      </c>
      <c r="Z29" s="20" t="s">
        <v>60</v>
      </c>
    </row>
    <row r="30" spans="1:26" ht="57">
      <c r="A30" s="42" t="s">
        <v>41</v>
      </c>
      <c r="B30" s="43" t="s">
        <v>45</v>
      </c>
      <c r="C30" s="44" t="s">
        <v>22</v>
      </c>
      <c r="D30" s="20" t="s">
        <v>60</v>
      </c>
      <c r="E30" s="20" t="s">
        <v>60</v>
      </c>
      <c r="F30" s="20" t="s">
        <v>60</v>
      </c>
      <c r="G30" s="20" t="s">
        <v>60</v>
      </c>
      <c r="H30" s="20" t="s">
        <v>60</v>
      </c>
      <c r="I30" s="20" t="s">
        <v>60</v>
      </c>
      <c r="J30" s="20" t="s">
        <v>60</v>
      </c>
      <c r="K30" s="20" t="s">
        <v>60</v>
      </c>
      <c r="L30" s="20" t="s">
        <v>60</v>
      </c>
      <c r="M30" s="20" t="s">
        <v>60</v>
      </c>
      <c r="N30" s="20" t="s">
        <v>60</v>
      </c>
      <c r="O30" s="20" t="s">
        <v>60</v>
      </c>
      <c r="P30" s="20" t="s">
        <v>60</v>
      </c>
      <c r="Q30" s="20" t="s">
        <v>60</v>
      </c>
      <c r="R30" s="20" t="s">
        <v>60</v>
      </c>
      <c r="S30" s="20" t="s">
        <v>60</v>
      </c>
      <c r="T30" s="20" t="s">
        <v>60</v>
      </c>
      <c r="U30" s="20" t="s">
        <v>60</v>
      </c>
      <c r="V30" s="20" t="s">
        <v>60</v>
      </c>
      <c r="W30" s="20" t="s">
        <v>60</v>
      </c>
      <c r="X30" s="20" t="s">
        <v>60</v>
      </c>
      <c r="Y30" s="20" t="s">
        <v>60</v>
      </c>
      <c r="Z30" s="20" t="s">
        <v>60</v>
      </c>
    </row>
    <row r="31" spans="1:26" ht="28.5">
      <c r="A31" s="42" t="s">
        <v>46</v>
      </c>
      <c r="B31" s="43" t="s">
        <v>42</v>
      </c>
      <c r="C31" s="44" t="s">
        <v>22</v>
      </c>
      <c r="D31" s="20" t="s">
        <v>60</v>
      </c>
      <c r="E31" s="20" t="s">
        <v>60</v>
      </c>
      <c r="F31" s="20" t="s">
        <v>60</v>
      </c>
      <c r="G31" s="20" t="s">
        <v>60</v>
      </c>
      <c r="H31" s="20" t="s">
        <v>60</v>
      </c>
      <c r="I31" s="20" t="s">
        <v>60</v>
      </c>
      <c r="J31" s="20" t="s">
        <v>60</v>
      </c>
      <c r="K31" s="20" t="s">
        <v>60</v>
      </c>
      <c r="L31" s="20" t="s">
        <v>60</v>
      </c>
      <c r="M31" s="20" t="s">
        <v>60</v>
      </c>
      <c r="N31" s="20" t="s">
        <v>60</v>
      </c>
      <c r="O31" s="20" t="s">
        <v>60</v>
      </c>
      <c r="P31" s="20" t="s">
        <v>60</v>
      </c>
      <c r="Q31" s="20" t="s">
        <v>60</v>
      </c>
      <c r="R31" s="20" t="s">
        <v>60</v>
      </c>
      <c r="S31" s="20" t="s">
        <v>60</v>
      </c>
      <c r="T31" s="20" t="s">
        <v>60</v>
      </c>
      <c r="U31" s="20" t="s">
        <v>60</v>
      </c>
      <c r="V31" s="20" t="s">
        <v>60</v>
      </c>
      <c r="W31" s="20" t="s">
        <v>60</v>
      </c>
      <c r="X31" s="20" t="s">
        <v>60</v>
      </c>
      <c r="Y31" s="20" t="s">
        <v>60</v>
      </c>
      <c r="Z31" s="20" t="s">
        <v>60</v>
      </c>
    </row>
    <row r="32" spans="1:26" ht="71.25">
      <c r="A32" s="42" t="s">
        <v>46</v>
      </c>
      <c r="B32" s="43" t="s">
        <v>43</v>
      </c>
      <c r="C32" s="44" t="s">
        <v>22</v>
      </c>
      <c r="D32" s="20" t="s">
        <v>60</v>
      </c>
      <c r="E32" s="20" t="s">
        <v>60</v>
      </c>
      <c r="F32" s="20" t="s">
        <v>60</v>
      </c>
      <c r="G32" s="20" t="s">
        <v>60</v>
      </c>
      <c r="H32" s="20" t="s">
        <v>60</v>
      </c>
      <c r="I32" s="20" t="s">
        <v>60</v>
      </c>
      <c r="J32" s="20" t="s">
        <v>60</v>
      </c>
      <c r="K32" s="20" t="s">
        <v>60</v>
      </c>
      <c r="L32" s="20" t="s">
        <v>60</v>
      </c>
      <c r="M32" s="20" t="s">
        <v>60</v>
      </c>
      <c r="N32" s="20" t="s">
        <v>60</v>
      </c>
      <c r="O32" s="20" t="s">
        <v>60</v>
      </c>
      <c r="P32" s="20" t="s">
        <v>60</v>
      </c>
      <c r="Q32" s="20" t="s">
        <v>60</v>
      </c>
      <c r="R32" s="20" t="s">
        <v>60</v>
      </c>
      <c r="S32" s="20" t="s">
        <v>60</v>
      </c>
      <c r="T32" s="20" t="s">
        <v>60</v>
      </c>
      <c r="U32" s="20" t="s">
        <v>60</v>
      </c>
      <c r="V32" s="20" t="s">
        <v>60</v>
      </c>
      <c r="W32" s="20" t="s">
        <v>60</v>
      </c>
      <c r="X32" s="20" t="s">
        <v>60</v>
      </c>
      <c r="Y32" s="20" t="s">
        <v>60</v>
      </c>
      <c r="Z32" s="20" t="s">
        <v>60</v>
      </c>
    </row>
    <row r="33" spans="1:26" ht="57">
      <c r="A33" s="42" t="s">
        <v>46</v>
      </c>
      <c r="B33" s="43" t="s">
        <v>44</v>
      </c>
      <c r="C33" s="44" t="s">
        <v>22</v>
      </c>
      <c r="D33" s="20" t="s">
        <v>60</v>
      </c>
      <c r="E33" s="20" t="s">
        <v>60</v>
      </c>
      <c r="F33" s="20" t="s">
        <v>60</v>
      </c>
      <c r="G33" s="20" t="s">
        <v>60</v>
      </c>
      <c r="H33" s="20" t="s">
        <v>60</v>
      </c>
      <c r="I33" s="20" t="s">
        <v>60</v>
      </c>
      <c r="J33" s="20" t="s">
        <v>60</v>
      </c>
      <c r="K33" s="20" t="s">
        <v>60</v>
      </c>
      <c r="L33" s="20" t="s">
        <v>60</v>
      </c>
      <c r="M33" s="20" t="s">
        <v>60</v>
      </c>
      <c r="N33" s="20" t="s">
        <v>60</v>
      </c>
      <c r="O33" s="20" t="s">
        <v>60</v>
      </c>
      <c r="P33" s="20" t="s">
        <v>60</v>
      </c>
      <c r="Q33" s="20" t="s">
        <v>60</v>
      </c>
      <c r="R33" s="20" t="s">
        <v>60</v>
      </c>
      <c r="S33" s="20" t="s">
        <v>60</v>
      </c>
      <c r="T33" s="20" t="s">
        <v>60</v>
      </c>
      <c r="U33" s="20" t="s">
        <v>60</v>
      </c>
      <c r="V33" s="20" t="s">
        <v>60</v>
      </c>
      <c r="W33" s="20" t="s">
        <v>60</v>
      </c>
      <c r="X33" s="20" t="s">
        <v>60</v>
      </c>
      <c r="Y33" s="20" t="s">
        <v>60</v>
      </c>
      <c r="Z33" s="20" t="s">
        <v>60</v>
      </c>
    </row>
    <row r="34" spans="1:26" ht="57">
      <c r="A34" s="42" t="s">
        <v>46</v>
      </c>
      <c r="B34" s="43" t="s">
        <v>47</v>
      </c>
      <c r="C34" s="44" t="s">
        <v>22</v>
      </c>
      <c r="D34" s="20" t="s">
        <v>60</v>
      </c>
      <c r="E34" s="20" t="s">
        <v>60</v>
      </c>
      <c r="F34" s="20" t="s">
        <v>60</v>
      </c>
      <c r="G34" s="20" t="s">
        <v>60</v>
      </c>
      <c r="H34" s="20" t="s">
        <v>60</v>
      </c>
      <c r="I34" s="20" t="s">
        <v>60</v>
      </c>
      <c r="J34" s="20" t="s">
        <v>60</v>
      </c>
      <c r="K34" s="20" t="s">
        <v>60</v>
      </c>
      <c r="L34" s="20" t="s">
        <v>60</v>
      </c>
      <c r="M34" s="20" t="s">
        <v>60</v>
      </c>
      <c r="N34" s="20" t="s">
        <v>60</v>
      </c>
      <c r="O34" s="20" t="s">
        <v>60</v>
      </c>
      <c r="P34" s="20" t="s">
        <v>60</v>
      </c>
      <c r="Q34" s="20" t="s">
        <v>60</v>
      </c>
      <c r="R34" s="20" t="s">
        <v>60</v>
      </c>
      <c r="S34" s="20" t="s">
        <v>60</v>
      </c>
      <c r="T34" s="20" t="s">
        <v>60</v>
      </c>
      <c r="U34" s="20" t="s">
        <v>60</v>
      </c>
      <c r="V34" s="20" t="s">
        <v>60</v>
      </c>
      <c r="W34" s="20" t="s">
        <v>60</v>
      </c>
      <c r="X34" s="20" t="s">
        <v>60</v>
      </c>
      <c r="Y34" s="20" t="s">
        <v>60</v>
      </c>
      <c r="Z34" s="20" t="s">
        <v>60</v>
      </c>
    </row>
    <row r="35" spans="1:26" ht="57">
      <c r="A35" s="42" t="s">
        <v>48</v>
      </c>
      <c r="B35" s="43" t="s">
        <v>49</v>
      </c>
      <c r="C35" s="44" t="s">
        <v>22</v>
      </c>
      <c r="D35" s="20" t="s">
        <v>60</v>
      </c>
      <c r="E35" s="20" t="s">
        <v>60</v>
      </c>
      <c r="F35" s="20" t="s">
        <v>60</v>
      </c>
      <c r="G35" s="20" t="s">
        <v>60</v>
      </c>
      <c r="H35" s="20" t="s">
        <v>60</v>
      </c>
      <c r="I35" s="20" t="s">
        <v>60</v>
      </c>
      <c r="J35" s="20" t="s">
        <v>60</v>
      </c>
      <c r="K35" s="20" t="s">
        <v>60</v>
      </c>
      <c r="L35" s="20" t="s">
        <v>60</v>
      </c>
      <c r="M35" s="20" t="s">
        <v>60</v>
      </c>
      <c r="N35" s="20" t="s">
        <v>60</v>
      </c>
      <c r="O35" s="20" t="s">
        <v>60</v>
      </c>
      <c r="P35" s="20" t="s">
        <v>60</v>
      </c>
      <c r="Q35" s="20" t="s">
        <v>60</v>
      </c>
      <c r="R35" s="20" t="s">
        <v>60</v>
      </c>
      <c r="S35" s="20" t="s">
        <v>60</v>
      </c>
      <c r="T35" s="20" t="s">
        <v>60</v>
      </c>
      <c r="U35" s="20" t="s">
        <v>60</v>
      </c>
      <c r="V35" s="20" t="s">
        <v>60</v>
      </c>
      <c r="W35" s="20" t="s">
        <v>60</v>
      </c>
      <c r="X35" s="20" t="s">
        <v>60</v>
      </c>
      <c r="Y35" s="20" t="s">
        <v>60</v>
      </c>
      <c r="Z35" s="20" t="s">
        <v>60</v>
      </c>
    </row>
    <row r="36" spans="1:26" ht="42.75">
      <c r="A36" s="42" t="s">
        <v>50</v>
      </c>
      <c r="B36" s="43" t="s">
        <v>51</v>
      </c>
      <c r="C36" s="44" t="s">
        <v>22</v>
      </c>
      <c r="D36" s="20" t="s">
        <v>60</v>
      </c>
      <c r="E36" s="20" t="s">
        <v>60</v>
      </c>
      <c r="F36" s="20" t="s">
        <v>60</v>
      </c>
      <c r="G36" s="20" t="s">
        <v>60</v>
      </c>
      <c r="H36" s="20" t="s">
        <v>60</v>
      </c>
      <c r="I36" s="20" t="s">
        <v>60</v>
      </c>
      <c r="J36" s="20" t="s">
        <v>60</v>
      </c>
      <c r="K36" s="20" t="s">
        <v>60</v>
      </c>
      <c r="L36" s="20" t="s">
        <v>60</v>
      </c>
      <c r="M36" s="20" t="s">
        <v>60</v>
      </c>
      <c r="N36" s="20" t="s">
        <v>60</v>
      </c>
      <c r="O36" s="20" t="s">
        <v>60</v>
      </c>
      <c r="P36" s="20" t="s">
        <v>60</v>
      </c>
      <c r="Q36" s="20" t="s">
        <v>60</v>
      </c>
      <c r="R36" s="20" t="s">
        <v>60</v>
      </c>
      <c r="S36" s="20" t="s">
        <v>60</v>
      </c>
      <c r="T36" s="20" t="s">
        <v>60</v>
      </c>
      <c r="U36" s="20" t="s">
        <v>60</v>
      </c>
      <c r="V36" s="20" t="s">
        <v>60</v>
      </c>
      <c r="W36" s="20" t="s">
        <v>60</v>
      </c>
      <c r="X36" s="20" t="s">
        <v>60</v>
      </c>
      <c r="Y36" s="20" t="s">
        <v>60</v>
      </c>
      <c r="Z36" s="20" t="s">
        <v>60</v>
      </c>
    </row>
    <row r="37" spans="1:26" ht="57">
      <c r="A37" s="42" t="s">
        <v>52</v>
      </c>
      <c r="B37" s="43" t="s">
        <v>53</v>
      </c>
      <c r="C37" s="44" t="s">
        <v>22</v>
      </c>
      <c r="D37" s="20" t="s">
        <v>60</v>
      </c>
      <c r="E37" s="20" t="s">
        <v>60</v>
      </c>
      <c r="F37" s="20" t="s">
        <v>60</v>
      </c>
      <c r="G37" s="20" t="s">
        <v>60</v>
      </c>
      <c r="H37" s="20" t="s">
        <v>60</v>
      </c>
      <c r="I37" s="20" t="s">
        <v>60</v>
      </c>
      <c r="J37" s="20" t="s">
        <v>60</v>
      </c>
      <c r="K37" s="20" t="s">
        <v>60</v>
      </c>
      <c r="L37" s="20" t="s">
        <v>60</v>
      </c>
      <c r="M37" s="20" t="s">
        <v>60</v>
      </c>
      <c r="N37" s="20" t="s">
        <v>60</v>
      </c>
      <c r="O37" s="20" t="s">
        <v>60</v>
      </c>
      <c r="P37" s="20" t="s">
        <v>60</v>
      </c>
      <c r="Q37" s="20" t="s">
        <v>60</v>
      </c>
      <c r="R37" s="20" t="s">
        <v>60</v>
      </c>
      <c r="S37" s="20" t="s">
        <v>60</v>
      </c>
      <c r="T37" s="20" t="s">
        <v>60</v>
      </c>
      <c r="U37" s="20" t="s">
        <v>60</v>
      </c>
      <c r="V37" s="20" t="s">
        <v>60</v>
      </c>
      <c r="W37" s="20" t="s">
        <v>60</v>
      </c>
      <c r="X37" s="20" t="s">
        <v>60</v>
      </c>
      <c r="Y37" s="20" t="s">
        <v>60</v>
      </c>
      <c r="Z37" s="20" t="s">
        <v>60</v>
      </c>
    </row>
    <row r="38" spans="1:26" ht="28.5">
      <c r="A38" s="42" t="s">
        <v>54</v>
      </c>
      <c r="B38" s="43" t="s">
        <v>55</v>
      </c>
      <c r="C38" s="44" t="s">
        <v>22</v>
      </c>
      <c r="D38" s="20" t="s">
        <v>60</v>
      </c>
      <c r="E38" s="20" t="s">
        <v>60</v>
      </c>
      <c r="F38" s="20" t="s">
        <v>60</v>
      </c>
      <c r="G38" s="20" t="s">
        <v>60</v>
      </c>
      <c r="H38" s="20" t="s">
        <v>60</v>
      </c>
      <c r="I38" s="20" t="s">
        <v>60</v>
      </c>
      <c r="J38" s="20" t="s">
        <v>60</v>
      </c>
      <c r="K38" s="149">
        <f>K39</f>
        <v>0.8</v>
      </c>
      <c r="L38" s="149">
        <f>L43</f>
        <v>1.1499999999999999</v>
      </c>
      <c r="M38" s="20" t="s">
        <v>60</v>
      </c>
      <c r="N38" s="20" t="s">
        <v>60</v>
      </c>
      <c r="O38" s="20">
        <f>O46</f>
        <v>0.75</v>
      </c>
      <c r="P38" s="20" t="s">
        <v>60</v>
      </c>
      <c r="Q38" s="20" t="s">
        <v>60</v>
      </c>
      <c r="R38" s="20" t="s">
        <v>60</v>
      </c>
      <c r="S38" s="20" t="s">
        <v>60</v>
      </c>
      <c r="T38" s="20" t="s">
        <v>60</v>
      </c>
      <c r="U38" s="20">
        <v>0</v>
      </c>
      <c r="V38" s="20">
        <v>0</v>
      </c>
      <c r="W38" s="20">
        <v>0</v>
      </c>
      <c r="X38" s="20" t="s">
        <v>60</v>
      </c>
      <c r="Y38" s="20" t="s">
        <v>60</v>
      </c>
      <c r="Z38" s="20" t="s">
        <v>60</v>
      </c>
    </row>
    <row r="39" spans="1:26" ht="42.75">
      <c r="A39" s="42" t="s">
        <v>56</v>
      </c>
      <c r="B39" s="43" t="s">
        <v>57</v>
      </c>
      <c r="C39" s="44" t="s">
        <v>22</v>
      </c>
      <c r="D39" s="20" t="s">
        <v>60</v>
      </c>
      <c r="E39" s="20" t="s">
        <v>60</v>
      </c>
      <c r="F39" s="20" t="s">
        <v>60</v>
      </c>
      <c r="G39" s="20" t="s">
        <v>60</v>
      </c>
      <c r="H39" s="20" t="s">
        <v>60</v>
      </c>
      <c r="I39" s="20" t="s">
        <v>60</v>
      </c>
      <c r="J39" s="20" t="s">
        <v>60</v>
      </c>
      <c r="K39" s="149">
        <f>K40</f>
        <v>0.8</v>
      </c>
      <c r="L39" s="20" t="s">
        <v>60</v>
      </c>
      <c r="M39" s="20" t="s">
        <v>60</v>
      </c>
      <c r="N39" s="20" t="s">
        <v>60</v>
      </c>
      <c r="O39" s="20" t="s">
        <v>60</v>
      </c>
      <c r="P39" s="20" t="s">
        <v>60</v>
      </c>
      <c r="Q39" s="20" t="s">
        <v>60</v>
      </c>
      <c r="R39" s="20" t="s">
        <v>60</v>
      </c>
      <c r="S39" s="20" t="s">
        <v>60</v>
      </c>
      <c r="T39" s="20" t="s">
        <v>60</v>
      </c>
      <c r="U39" s="20">
        <v>0</v>
      </c>
      <c r="V39" s="20">
        <v>0</v>
      </c>
      <c r="W39" s="20">
        <v>0</v>
      </c>
      <c r="X39" s="20" t="s">
        <v>60</v>
      </c>
      <c r="Y39" s="20" t="s">
        <v>60</v>
      </c>
      <c r="Z39" s="20" t="s">
        <v>60</v>
      </c>
    </row>
    <row r="40" spans="1:26" ht="28.5">
      <c r="A40" s="42" t="s">
        <v>58</v>
      </c>
      <c r="B40" s="43" t="s">
        <v>59</v>
      </c>
      <c r="C40" s="44" t="s">
        <v>22</v>
      </c>
      <c r="D40" s="20" t="s">
        <v>60</v>
      </c>
      <c r="E40" s="20" t="s">
        <v>60</v>
      </c>
      <c r="F40" s="20" t="s">
        <v>60</v>
      </c>
      <c r="G40" s="20" t="s">
        <v>60</v>
      </c>
      <c r="H40" s="20" t="s">
        <v>60</v>
      </c>
      <c r="I40" s="20" t="s">
        <v>60</v>
      </c>
      <c r="J40" s="20" t="s">
        <v>60</v>
      </c>
      <c r="K40" s="149">
        <f>K41</f>
        <v>0.8</v>
      </c>
      <c r="L40" s="20" t="s">
        <v>60</v>
      </c>
      <c r="M40" s="20" t="s">
        <v>60</v>
      </c>
      <c r="N40" s="20" t="s">
        <v>60</v>
      </c>
      <c r="O40" s="20" t="s">
        <v>60</v>
      </c>
      <c r="P40" s="20" t="s">
        <v>60</v>
      </c>
      <c r="Q40" s="20" t="s">
        <v>60</v>
      </c>
      <c r="R40" s="20" t="s">
        <v>60</v>
      </c>
      <c r="S40" s="20" t="s">
        <v>60</v>
      </c>
      <c r="T40" s="20" t="s">
        <v>60</v>
      </c>
      <c r="U40" s="20">
        <v>0</v>
      </c>
      <c r="V40" s="20">
        <v>0</v>
      </c>
      <c r="W40" s="20">
        <v>0</v>
      </c>
      <c r="X40" s="20" t="s">
        <v>60</v>
      </c>
      <c r="Y40" s="20" t="s">
        <v>60</v>
      </c>
      <c r="Z40" s="20" t="s">
        <v>60</v>
      </c>
    </row>
    <row r="41" spans="1:26" ht="15.75">
      <c r="A41" s="120" t="s">
        <v>423</v>
      </c>
      <c r="B41" s="121" t="s">
        <v>427</v>
      </c>
      <c r="C41" s="122" t="s">
        <v>428</v>
      </c>
      <c r="D41" s="20" t="s">
        <v>60</v>
      </c>
      <c r="E41" s="20" t="s">
        <v>60</v>
      </c>
      <c r="F41" s="20" t="s">
        <v>60</v>
      </c>
      <c r="G41" s="20" t="s">
        <v>60</v>
      </c>
      <c r="H41" s="20" t="s">
        <v>60</v>
      </c>
      <c r="I41" s="20" t="s">
        <v>60</v>
      </c>
      <c r="J41" s="20" t="s">
        <v>60</v>
      </c>
      <c r="K41" s="149">
        <v>0.8</v>
      </c>
      <c r="L41" s="20" t="s">
        <v>60</v>
      </c>
      <c r="M41" s="20" t="s">
        <v>60</v>
      </c>
      <c r="N41" s="20" t="s">
        <v>60</v>
      </c>
      <c r="O41" s="20" t="s">
        <v>60</v>
      </c>
      <c r="P41" s="20" t="s">
        <v>60</v>
      </c>
      <c r="Q41" s="20" t="s">
        <v>60</v>
      </c>
      <c r="R41" s="20" t="s">
        <v>60</v>
      </c>
      <c r="S41" s="20" t="s">
        <v>60</v>
      </c>
      <c r="T41" s="20" t="s">
        <v>60</v>
      </c>
      <c r="U41" s="20">
        <v>0</v>
      </c>
      <c r="V41" s="20">
        <v>0</v>
      </c>
      <c r="W41" s="20">
        <v>0</v>
      </c>
      <c r="X41" s="20" t="s">
        <v>60</v>
      </c>
      <c r="Y41" s="20" t="s">
        <v>60</v>
      </c>
      <c r="Z41" s="20" t="s">
        <v>60</v>
      </c>
    </row>
    <row r="42" spans="1:26" ht="42.75">
      <c r="A42" s="42" t="s">
        <v>61</v>
      </c>
      <c r="B42" s="43" t="s">
        <v>62</v>
      </c>
      <c r="C42" s="44" t="s">
        <v>22</v>
      </c>
      <c r="D42" s="20" t="s">
        <v>60</v>
      </c>
      <c r="E42" s="20" t="s">
        <v>60</v>
      </c>
      <c r="F42" s="20" t="s">
        <v>60</v>
      </c>
      <c r="G42" s="20" t="s">
        <v>60</v>
      </c>
      <c r="H42" s="20" t="s">
        <v>60</v>
      </c>
      <c r="I42" s="20" t="s">
        <v>60</v>
      </c>
      <c r="J42" s="20" t="s">
        <v>60</v>
      </c>
      <c r="K42" s="20" t="s">
        <v>60</v>
      </c>
      <c r="L42" s="20" t="s">
        <v>60</v>
      </c>
      <c r="M42" s="20" t="s">
        <v>60</v>
      </c>
      <c r="N42" s="20" t="s">
        <v>60</v>
      </c>
      <c r="O42" s="20" t="s">
        <v>60</v>
      </c>
      <c r="P42" s="20" t="s">
        <v>60</v>
      </c>
      <c r="Q42" s="20" t="s">
        <v>60</v>
      </c>
      <c r="R42" s="20" t="s">
        <v>60</v>
      </c>
      <c r="S42" s="20" t="s">
        <v>60</v>
      </c>
      <c r="T42" s="20" t="s">
        <v>60</v>
      </c>
      <c r="U42" s="20" t="s">
        <v>60</v>
      </c>
      <c r="V42" s="20" t="s">
        <v>60</v>
      </c>
      <c r="W42" s="20" t="s">
        <v>60</v>
      </c>
      <c r="X42" s="20" t="s">
        <v>60</v>
      </c>
      <c r="Y42" s="20" t="s">
        <v>60</v>
      </c>
      <c r="Z42" s="20" t="s">
        <v>60</v>
      </c>
    </row>
    <row r="43" spans="1:26" ht="28.5">
      <c r="A43" s="42" t="s">
        <v>63</v>
      </c>
      <c r="B43" s="43" t="s">
        <v>64</v>
      </c>
      <c r="C43" s="44" t="s">
        <v>22</v>
      </c>
      <c r="D43" s="20" t="s">
        <v>60</v>
      </c>
      <c r="E43" s="20" t="s">
        <v>60</v>
      </c>
      <c r="F43" s="20" t="s">
        <v>60</v>
      </c>
      <c r="G43" s="20" t="s">
        <v>60</v>
      </c>
      <c r="H43" s="20" t="s">
        <v>60</v>
      </c>
      <c r="I43" s="20" t="s">
        <v>60</v>
      </c>
      <c r="J43" s="20" t="s">
        <v>60</v>
      </c>
      <c r="K43" s="20" t="s">
        <v>60</v>
      </c>
      <c r="L43" s="149">
        <f>L44</f>
        <v>1.1499999999999999</v>
      </c>
      <c r="M43" s="20" t="s">
        <v>60</v>
      </c>
      <c r="N43" s="20" t="s">
        <v>60</v>
      </c>
      <c r="O43" s="20" t="s">
        <v>60</v>
      </c>
      <c r="P43" s="20" t="s">
        <v>60</v>
      </c>
      <c r="Q43" s="20" t="s">
        <v>60</v>
      </c>
      <c r="R43" s="20" t="s">
        <v>60</v>
      </c>
      <c r="S43" s="20" t="s">
        <v>60</v>
      </c>
      <c r="T43" s="20" t="s">
        <v>60</v>
      </c>
      <c r="U43" s="20" t="s">
        <v>60</v>
      </c>
      <c r="V43" s="20" t="s">
        <v>60</v>
      </c>
      <c r="W43" s="20" t="s">
        <v>60</v>
      </c>
      <c r="X43" s="20" t="s">
        <v>60</v>
      </c>
      <c r="Y43" s="20" t="s">
        <v>60</v>
      </c>
      <c r="Z43" s="20" t="s">
        <v>60</v>
      </c>
    </row>
    <row r="44" spans="1:26">
      <c r="A44" s="42" t="s">
        <v>65</v>
      </c>
      <c r="B44" s="43" t="s">
        <v>66</v>
      </c>
      <c r="C44" s="44" t="s">
        <v>22</v>
      </c>
      <c r="D44" s="20" t="s">
        <v>60</v>
      </c>
      <c r="E44" s="20" t="s">
        <v>60</v>
      </c>
      <c r="F44" s="20" t="s">
        <v>60</v>
      </c>
      <c r="G44" s="20" t="s">
        <v>60</v>
      </c>
      <c r="H44" s="20" t="s">
        <v>60</v>
      </c>
      <c r="I44" s="20" t="s">
        <v>60</v>
      </c>
      <c r="J44" s="20" t="s">
        <v>60</v>
      </c>
      <c r="K44" s="20" t="s">
        <v>60</v>
      </c>
      <c r="L44" s="149">
        <f>L45</f>
        <v>1.1499999999999999</v>
      </c>
      <c r="M44" s="20" t="s">
        <v>60</v>
      </c>
      <c r="N44" s="20" t="s">
        <v>60</v>
      </c>
      <c r="O44" s="20" t="s">
        <v>60</v>
      </c>
      <c r="P44" s="20" t="s">
        <v>60</v>
      </c>
      <c r="Q44" s="20" t="s">
        <v>60</v>
      </c>
      <c r="R44" s="20" t="s">
        <v>60</v>
      </c>
      <c r="S44" s="20" t="s">
        <v>60</v>
      </c>
      <c r="T44" s="20" t="s">
        <v>60</v>
      </c>
      <c r="U44" s="20" t="s">
        <v>60</v>
      </c>
      <c r="V44" s="20" t="s">
        <v>60</v>
      </c>
      <c r="W44" s="20" t="s">
        <v>60</v>
      </c>
      <c r="X44" s="20" t="s">
        <v>60</v>
      </c>
      <c r="Y44" s="20" t="s">
        <v>60</v>
      </c>
      <c r="Z44" s="20" t="s">
        <v>60</v>
      </c>
    </row>
    <row r="45" spans="1:26" ht="25.5">
      <c r="A45" s="120" t="s">
        <v>429</v>
      </c>
      <c r="B45" s="125" t="s">
        <v>445</v>
      </c>
      <c r="C45" s="122" t="s">
        <v>446</v>
      </c>
      <c r="D45" s="20" t="s">
        <v>60</v>
      </c>
      <c r="E45" s="20" t="s">
        <v>60</v>
      </c>
      <c r="F45" s="20" t="s">
        <v>60</v>
      </c>
      <c r="G45" s="20" t="s">
        <v>60</v>
      </c>
      <c r="H45" s="20" t="s">
        <v>60</v>
      </c>
      <c r="I45" s="20" t="s">
        <v>60</v>
      </c>
      <c r="J45" s="20" t="s">
        <v>60</v>
      </c>
      <c r="K45" s="20" t="s">
        <v>60</v>
      </c>
      <c r="L45" s="149">
        <v>1.1499999999999999</v>
      </c>
      <c r="M45" s="20" t="s">
        <v>60</v>
      </c>
      <c r="N45" s="20" t="s">
        <v>60</v>
      </c>
      <c r="O45" s="20" t="s">
        <v>60</v>
      </c>
      <c r="P45" s="20" t="s">
        <v>60</v>
      </c>
      <c r="Q45" s="20" t="s">
        <v>60</v>
      </c>
      <c r="R45" s="20" t="s">
        <v>60</v>
      </c>
      <c r="S45" s="20" t="s">
        <v>60</v>
      </c>
      <c r="T45" s="20" t="s">
        <v>60</v>
      </c>
      <c r="U45" s="20" t="s">
        <v>60</v>
      </c>
      <c r="V45" s="20" t="s">
        <v>60</v>
      </c>
      <c r="W45" s="20" t="s">
        <v>60</v>
      </c>
      <c r="X45" s="20" t="s">
        <v>60</v>
      </c>
      <c r="Y45" s="20" t="s">
        <v>60</v>
      </c>
      <c r="Z45" s="20" t="s">
        <v>60</v>
      </c>
    </row>
    <row r="46" spans="1:26" ht="28.5">
      <c r="A46" s="42" t="s">
        <v>69</v>
      </c>
      <c r="B46" s="43" t="s">
        <v>70</v>
      </c>
      <c r="C46" s="44" t="s">
        <v>22</v>
      </c>
      <c r="D46" s="20" t="s">
        <v>60</v>
      </c>
      <c r="E46" s="20" t="s">
        <v>60</v>
      </c>
      <c r="F46" s="20" t="s">
        <v>60</v>
      </c>
      <c r="G46" s="20" t="s">
        <v>60</v>
      </c>
      <c r="H46" s="20" t="s">
        <v>60</v>
      </c>
      <c r="I46" s="20" t="s">
        <v>60</v>
      </c>
      <c r="J46" s="20" t="s">
        <v>60</v>
      </c>
      <c r="K46" s="20" t="s">
        <v>60</v>
      </c>
      <c r="L46" s="20" t="s">
        <v>60</v>
      </c>
      <c r="M46" s="20" t="s">
        <v>60</v>
      </c>
      <c r="N46" s="20" t="s">
        <v>60</v>
      </c>
      <c r="O46" s="20">
        <f>O47</f>
        <v>0.75</v>
      </c>
      <c r="P46" s="20" t="s">
        <v>60</v>
      </c>
      <c r="Q46" s="20" t="s">
        <v>60</v>
      </c>
      <c r="R46" s="20" t="s">
        <v>60</v>
      </c>
      <c r="S46" s="20" t="s">
        <v>60</v>
      </c>
      <c r="T46" s="20" t="s">
        <v>60</v>
      </c>
      <c r="U46" s="20" t="s">
        <v>60</v>
      </c>
      <c r="V46" s="20" t="s">
        <v>60</v>
      </c>
      <c r="W46" s="20" t="s">
        <v>60</v>
      </c>
      <c r="X46" s="20" t="s">
        <v>60</v>
      </c>
      <c r="Y46" s="20" t="s">
        <v>60</v>
      </c>
      <c r="Z46" s="20" t="s">
        <v>60</v>
      </c>
    </row>
    <row r="47" spans="1:26" ht="28.5">
      <c r="A47" s="42" t="s">
        <v>71</v>
      </c>
      <c r="B47" s="43" t="s">
        <v>72</v>
      </c>
      <c r="C47" s="44" t="s">
        <v>22</v>
      </c>
      <c r="D47" s="20" t="s">
        <v>60</v>
      </c>
      <c r="E47" s="20" t="s">
        <v>60</v>
      </c>
      <c r="F47" s="20" t="s">
        <v>60</v>
      </c>
      <c r="G47" s="20" t="s">
        <v>60</v>
      </c>
      <c r="H47" s="20" t="s">
        <v>60</v>
      </c>
      <c r="I47" s="20" t="s">
        <v>60</v>
      </c>
      <c r="J47" s="20" t="s">
        <v>60</v>
      </c>
      <c r="K47" s="20" t="s">
        <v>60</v>
      </c>
      <c r="L47" s="20" t="s">
        <v>60</v>
      </c>
      <c r="M47" s="20" t="s">
        <v>60</v>
      </c>
      <c r="N47" s="20" t="s">
        <v>60</v>
      </c>
      <c r="O47" s="20">
        <f>O48+O49</f>
        <v>0.75</v>
      </c>
      <c r="P47" s="20" t="s">
        <v>60</v>
      </c>
      <c r="Q47" s="20" t="s">
        <v>60</v>
      </c>
      <c r="R47" s="20" t="s">
        <v>60</v>
      </c>
      <c r="S47" s="20" t="s">
        <v>60</v>
      </c>
      <c r="T47" s="20" t="s">
        <v>60</v>
      </c>
      <c r="U47" s="20" t="s">
        <v>60</v>
      </c>
      <c r="V47" s="20" t="s">
        <v>60</v>
      </c>
      <c r="W47" s="20" t="s">
        <v>60</v>
      </c>
      <c r="X47" s="20" t="s">
        <v>60</v>
      </c>
      <c r="Y47" s="20" t="s">
        <v>60</v>
      </c>
      <c r="Z47" s="20" t="s">
        <v>60</v>
      </c>
    </row>
    <row r="48" spans="1:26" ht="25.5">
      <c r="A48" s="120" t="s">
        <v>487</v>
      </c>
      <c r="B48" s="125" t="s">
        <v>466</v>
      </c>
      <c r="C48" s="128" t="s">
        <v>467</v>
      </c>
      <c r="D48" s="20" t="s">
        <v>60</v>
      </c>
      <c r="E48" s="20" t="s">
        <v>60</v>
      </c>
      <c r="F48" s="20" t="s">
        <v>60</v>
      </c>
      <c r="G48" s="20" t="s">
        <v>60</v>
      </c>
      <c r="H48" s="20" t="s">
        <v>60</v>
      </c>
      <c r="I48" s="20" t="s">
        <v>60</v>
      </c>
      <c r="J48" s="20" t="s">
        <v>60</v>
      </c>
      <c r="K48" s="20" t="s">
        <v>60</v>
      </c>
      <c r="L48" s="20" t="s">
        <v>60</v>
      </c>
      <c r="M48" s="20" t="s">
        <v>60</v>
      </c>
      <c r="N48" s="20" t="s">
        <v>60</v>
      </c>
      <c r="O48" s="20">
        <v>0.44</v>
      </c>
      <c r="P48" s="20" t="s">
        <v>60</v>
      </c>
      <c r="Q48" s="20" t="s">
        <v>60</v>
      </c>
      <c r="R48" s="20" t="s">
        <v>60</v>
      </c>
      <c r="S48" s="20" t="s">
        <v>60</v>
      </c>
      <c r="T48" s="20" t="s">
        <v>60</v>
      </c>
      <c r="U48" s="20" t="s">
        <v>60</v>
      </c>
      <c r="V48" s="20" t="s">
        <v>60</v>
      </c>
      <c r="W48" s="20" t="s">
        <v>60</v>
      </c>
      <c r="X48" s="20" t="s">
        <v>60</v>
      </c>
      <c r="Y48" s="20" t="s">
        <v>60</v>
      </c>
      <c r="Z48" s="20" t="s">
        <v>60</v>
      </c>
    </row>
    <row r="49" spans="1:26" ht="25.5">
      <c r="A49" s="120" t="s">
        <v>488</v>
      </c>
      <c r="B49" s="125" t="s">
        <v>468</v>
      </c>
      <c r="C49" s="128" t="s">
        <v>469</v>
      </c>
      <c r="D49" s="20" t="s">
        <v>60</v>
      </c>
      <c r="E49" s="20" t="s">
        <v>60</v>
      </c>
      <c r="F49" s="20" t="s">
        <v>60</v>
      </c>
      <c r="G49" s="20" t="s">
        <v>60</v>
      </c>
      <c r="H49" s="20" t="s">
        <v>60</v>
      </c>
      <c r="I49" s="20" t="s">
        <v>60</v>
      </c>
      <c r="J49" s="20" t="s">
        <v>60</v>
      </c>
      <c r="K49" s="20" t="s">
        <v>60</v>
      </c>
      <c r="L49" s="20" t="s">
        <v>60</v>
      </c>
      <c r="M49" s="20" t="s">
        <v>60</v>
      </c>
      <c r="N49" s="20" t="s">
        <v>60</v>
      </c>
      <c r="O49" s="20">
        <v>0.31</v>
      </c>
      <c r="P49" s="20" t="s">
        <v>60</v>
      </c>
      <c r="Q49" s="20" t="s">
        <v>60</v>
      </c>
      <c r="R49" s="20" t="s">
        <v>60</v>
      </c>
      <c r="S49" s="20" t="s">
        <v>60</v>
      </c>
      <c r="T49" s="20" t="s">
        <v>60</v>
      </c>
      <c r="U49" s="20" t="s">
        <v>60</v>
      </c>
      <c r="V49" s="20" t="s">
        <v>60</v>
      </c>
      <c r="W49" s="20" t="s">
        <v>60</v>
      </c>
      <c r="X49" s="20" t="s">
        <v>60</v>
      </c>
      <c r="Y49" s="20" t="s">
        <v>60</v>
      </c>
      <c r="Z49" s="20" t="s">
        <v>60</v>
      </c>
    </row>
    <row r="50" spans="1:26" ht="28.5">
      <c r="A50" s="42" t="s">
        <v>73</v>
      </c>
      <c r="B50" s="43" t="s">
        <v>74</v>
      </c>
      <c r="C50" s="44" t="s">
        <v>22</v>
      </c>
      <c r="D50" s="20" t="s">
        <v>60</v>
      </c>
      <c r="E50" s="20" t="s">
        <v>60</v>
      </c>
      <c r="F50" s="20" t="s">
        <v>60</v>
      </c>
      <c r="G50" s="20" t="s">
        <v>60</v>
      </c>
      <c r="H50" s="20" t="s">
        <v>60</v>
      </c>
      <c r="I50" s="20" t="s">
        <v>60</v>
      </c>
      <c r="J50" s="20" t="s">
        <v>60</v>
      </c>
      <c r="K50" s="20" t="s">
        <v>60</v>
      </c>
      <c r="L50" s="20" t="s">
        <v>60</v>
      </c>
      <c r="M50" s="20" t="s">
        <v>60</v>
      </c>
      <c r="N50" s="20" t="s">
        <v>60</v>
      </c>
      <c r="O50" s="20" t="s">
        <v>60</v>
      </c>
      <c r="P50" s="20" t="s">
        <v>60</v>
      </c>
      <c r="Q50" s="20" t="s">
        <v>60</v>
      </c>
      <c r="R50" s="20" t="s">
        <v>60</v>
      </c>
      <c r="S50" s="20" t="s">
        <v>60</v>
      </c>
      <c r="T50" s="20" t="s">
        <v>60</v>
      </c>
      <c r="U50" s="20" t="s">
        <v>60</v>
      </c>
      <c r="V50" s="20" t="s">
        <v>60</v>
      </c>
      <c r="W50" s="20" t="s">
        <v>60</v>
      </c>
      <c r="X50" s="20" t="s">
        <v>60</v>
      </c>
      <c r="Y50" s="20" t="s">
        <v>60</v>
      </c>
      <c r="Z50" s="20" t="s">
        <v>60</v>
      </c>
    </row>
    <row r="51" spans="1:26" ht="28.5">
      <c r="A51" s="42" t="s">
        <v>75</v>
      </c>
      <c r="B51" s="43" t="s">
        <v>76</v>
      </c>
      <c r="C51" s="44" t="s">
        <v>22</v>
      </c>
      <c r="D51" s="20" t="s">
        <v>60</v>
      </c>
      <c r="E51" s="20" t="s">
        <v>60</v>
      </c>
      <c r="F51" s="20" t="s">
        <v>60</v>
      </c>
      <c r="G51" s="20" t="s">
        <v>60</v>
      </c>
      <c r="H51" s="20" t="s">
        <v>60</v>
      </c>
      <c r="I51" s="20" t="s">
        <v>60</v>
      </c>
      <c r="J51" s="20" t="s">
        <v>60</v>
      </c>
      <c r="K51" s="20" t="s">
        <v>60</v>
      </c>
      <c r="L51" s="20" t="s">
        <v>60</v>
      </c>
      <c r="M51" s="20" t="s">
        <v>60</v>
      </c>
      <c r="N51" s="20" t="s">
        <v>60</v>
      </c>
      <c r="O51" s="20" t="s">
        <v>60</v>
      </c>
      <c r="P51" s="20" t="s">
        <v>60</v>
      </c>
      <c r="Q51" s="20" t="s">
        <v>60</v>
      </c>
      <c r="R51" s="20" t="s">
        <v>60</v>
      </c>
      <c r="S51" s="20" t="s">
        <v>60</v>
      </c>
      <c r="T51" s="20" t="s">
        <v>60</v>
      </c>
      <c r="U51" s="20" t="s">
        <v>60</v>
      </c>
      <c r="V51" s="20" t="s">
        <v>60</v>
      </c>
      <c r="W51" s="20" t="s">
        <v>60</v>
      </c>
      <c r="X51" s="20" t="s">
        <v>60</v>
      </c>
      <c r="Y51" s="20" t="s">
        <v>60</v>
      </c>
      <c r="Z51" s="20" t="s">
        <v>60</v>
      </c>
    </row>
    <row r="52" spans="1:26" ht="28.5">
      <c r="A52" s="42" t="s">
        <v>77</v>
      </c>
      <c r="B52" s="43" t="s">
        <v>78</v>
      </c>
      <c r="C52" s="44" t="s">
        <v>22</v>
      </c>
      <c r="D52" s="20" t="s">
        <v>60</v>
      </c>
      <c r="E52" s="20" t="s">
        <v>60</v>
      </c>
      <c r="F52" s="20" t="s">
        <v>60</v>
      </c>
      <c r="G52" s="20" t="s">
        <v>60</v>
      </c>
      <c r="H52" s="20" t="s">
        <v>60</v>
      </c>
      <c r="I52" s="20" t="s">
        <v>60</v>
      </c>
      <c r="J52" s="20" t="s">
        <v>60</v>
      </c>
      <c r="K52" s="20" t="s">
        <v>60</v>
      </c>
      <c r="L52" s="20" t="s">
        <v>60</v>
      </c>
      <c r="M52" s="20" t="s">
        <v>60</v>
      </c>
      <c r="N52" s="20" t="s">
        <v>60</v>
      </c>
      <c r="O52" s="20" t="s">
        <v>60</v>
      </c>
      <c r="P52" s="20" t="s">
        <v>60</v>
      </c>
      <c r="Q52" s="20" t="s">
        <v>60</v>
      </c>
      <c r="R52" s="20" t="s">
        <v>60</v>
      </c>
      <c r="S52" s="20" t="s">
        <v>60</v>
      </c>
      <c r="T52" s="20" t="s">
        <v>60</v>
      </c>
      <c r="U52" s="20" t="s">
        <v>60</v>
      </c>
      <c r="V52" s="20" t="s">
        <v>60</v>
      </c>
      <c r="W52" s="20" t="s">
        <v>60</v>
      </c>
      <c r="X52" s="20" t="s">
        <v>60</v>
      </c>
      <c r="Y52" s="20" t="s">
        <v>60</v>
      </c>
      <c r="Z52" s="20" t="s">
        <v>60</v>
      </c>
    </row>
    <row r="53" spans="1:26" ht="28.5">
      <c r="A53" s="42" t="s">
        <v>79</v>
      </c>
      <c r="B53" s="43" t="s">
        <v>80</v>
      </c>
      <c r="C53" s="44" t="s">
        <v>22</v>
      </c>
      <c r="D53" s="20" t="s">
        <v>60</v>
      </c>
      <c r="E53" s="20" t="s">
        <v>60</v>
      </c>
      <c r="F53" s="20" t="s">
        <v>60</v>
      </c>
      <c r="G53" s="20" t="s">
        <v>60</v>
      </c>
      <c r="H53" s="20" t="s">
        <v>60</v>
      </c>
      <c r="I53" s="20" t="s">
        <v>60</v>
      </c>
      <c r="J53" s="20" t="s">
        <v>60</v>
      </c>
      <c r="K53" s="20" t="s">
        <v>60</v>
      </c>
      <c r="L53" s="20" t="s">
        <v>60</v>
      </c>
      <c r="M53" s="20" t="s">
        <v>60</v>
      </c>
      <c r="N53" s="20" t="s">
        <v>60</v>
      </c>
      <c r="O53" s="20" t="s">
        <v>60</v>
      </c>
      <c r="P53" s="20" t="s">
        <v>60</v>
      </c>
      <c r="Q53" s="20" t="s">
        <v>60</v>
      </c>
      <c r="R53" s="20" t="s">
        <v>60</v>
      </c>
      <c r="S53" s="20" t="s">
        <v>60</v>
      </c>
      <c r="T53" s="20" t="s">
        <v>60</v>
      </c>
      <c r="U53" s="20" t="s">
        <v>60</v>
      </c>
      <c r="V53" s="20" t="s">
        <v>60</v>
      </c>
      <c r="W53" s="20" t="s">
        <v>60</v>
      </c>
      <c r="X53" s="20" t="s">
        <v>60</v>
      </c>
      <c r="Y53" s="20" t="s">
        <v>60</v>
      </c>
      <c r="Z53" s="20" t="s">
        <v>60</v>
      </c>
    </row>
    <row r="54" spans="1:26" ht="28.5">
      <c r="A54" s="42" t="s">
        <v>81</v>
      </c>
      <c r="B54" s="43" t="s">
        <v>82</v>
      </c>
      <c r="C54" s="44" t="s">
        <v>22</v>
      </c>
      <c r="D54" s="20" t="s">
        <v>60</v>
      </c>
      <c r="E54" s="20" t="s">
        <v>60</v>
      </c>
      <c r="F54" s="20" t="s">
        <v>60</v>
      </c>
      <c r="G54" s="20" t="s">
        <v>60</v>
      </c>
      <c r="H54" s="20" t="s">
        <v>60</v>
      </c>
      <c r="I54" s="20" t="s">
        <v>60</v>
      </c>
      <c r="J54" s="20" t="s">
        <v>60</v>
      </c>
      <c r="K54" s="20" t="s">
        <v>60</v>
      </c>
      <c r="L54" s="20" t="s">
        <v>60</v>
      </c>
      <c r="M54" s="20" t="s">
        <v>60</v>
      </c>
      <c r="N54" s="20" t="s">
        <v>60</v>
      </c>
      <c r="O54" s="20" t="s">
        <v>60</v>
      </c>
      <c r="P54" s="20" t="s">
        <v>60</v>
      </c>
      <c r="Q54" s="20" t="s">
        <v>60</v>
      </c>
      <c r="R54" s="20" t="s">
        <v>60</v>
      </c>
      <c r="S54" s="20" t="s">
        <v>60</v>
      </c>
      <c r="T54" s="20" t="s">
        <v>60</v>
      </c>
      <c r="U54" s="20" t="s">
        <v>60</v>
      </c>
      <c r="V54" s="20" t="s">
        <v>60</v>
      </c>
      <c r="W54" s="20" t="s">
        <v>60</v>
      </c>
      <c r="X54" s="20" t="s">
        <v>60</v>
      </c>
      <c r="Y54" s="20" t="s">
        <v>60</v>
      </c>
      <c r="Z54" s="20" t="s">
        <v>60</v>
      </c>
    </row>
    <row r="55" spans="1:26" ht="28.5">
      <c r="A55" s="42" t="s">
        <v>83</v>
      </c>
      <c r="B55" s="43" t="s">
        <v>84</v>
      </c>
      <c r="C55" s="44" t="s">
        <v>22</v>
      </c>
      <c r="D55" s="20" t="s">
        <v>60</v>
      </c>
      <c r="E55" s="20" t="s">
        <v>60</v>
      </c>
      <c r="F55" s="20" t="s">
        <v>60</v>
      </c>
      <c r="G55" s="20" t="s">
        <v>60</v>
      </c>
      <c r="H55" s="20" t="s">
        <v>60</v>
      </c>
      <c r="I55" s="20" t="s">
        <v>60</v>
      </c>
      <c r="J55" s="20" t="s">
        <v>60</v>
      </c>
      <c r="K55" s="20" t="s">
        <v>60</v>
      </c>
      <c r="L55" s="20" t="s">
        <v>60</v>
      </c>
      <c r="M55" s="20" t="s">
        <v>60</v>
      </c>
      <c r="N55" s="20" t="s">
        <v>60</v>
      </c>
      <c r="O55" s="20" t="s">
        <v>60</v>
      </c>
      <c r="P55" s="20" t="s">
        <v>60</v>
      </c>
      <c r="Q55" s="20" t="s">
        <v>60</v>
      </c>
      <c r="R55" s="20" t="s">
        <v>60</v>
      </c>
      <c r="S55" s="20" t="s">
        <v>60</v>
      </c>
      <c r="T55" s="20" t="s">
        <v>60</v>
      </c>
      <c r="U55" s="20" t="s">
        <v>60</v>
      </c>
      <c r="V55" s="20" t="s">
        <v>60</v>
      </c>
      <c r="W55" s="20" t="s">
        <v>60</v>
      </c>
      <c r="X55" s="20" t="s">
        <v>60</v>
      </c>
      <c r="Y55" s="20" t="s">
        <v>60</v>
      </c>
      <c r="Z55" s="20" t="s">
        <v>60</v>
      </c>
    </row>
    <row r="56" spans="1:26" ht="42.75">
      <c r="A56" s="42" t="s">
        <v>85</v>
      </c>
      <c r="B56" s="43" t="s">
        <v>86</v>
      </c>
      <c r="C56" s="44" t="s">
        <v>22</v>
      </c>
      <c r="D56" s="20" t="s">
        <v>60</v>
      </c>
      <c r="E56" s="20" t="s">
        <v>60</v>
      </c>
      <c r="F56" s="20" t="s">
        <v>60</v>
      </c>
      <c r="G56" s="20" t="s">
        <v>60</v>
      </c>
      <c r="H56" s="20" t="s">
        <v>60</v>
      </c>
      <c r="I56" s="20" t="s">
        <v>60</v>
      </c>
      <c r="J56" s="20" t="s">
        <v>60</v>
      </c>
      <c r="K56" s="20" t="s">
        <v>60</v>
      </c>
      <c r="L56" s="20" t="s">
        <v>60</v>
      </c>
      <c r="M56" s="20" t="s">
        <v>60</v>
      </c>
      <c r="N56" s="20" t="s">
        <v>60</v>
      </c>
      <c r="O56" s="20" t="s">
        <v>60</v>
      </c>
      <c r="P56" s="20" t="s">
        <v>60</v>
      </c>
      <c r="Q56" s="20" t="s">
        <v>60</v>
      </c>
      <c r="R56" s="20" t="s">
        <v>60</v>
      </c>
      <c r="S56" s="20" t="s">
        <v>60</v>
      </c>
      <c r="T56" s="20" t="s">
        <v>60</v>
      </c>
      <c r="U56" s="20" t="s">
        <v>60</v>
      </c>
      <c r="V56" s="20" t="s">
        <v>60</v>
      </c>
      <c r="W56" s="20" t="s">
        <v>60</v>
      </c>
      <c r="X56" s="20" t="s">
        <v>60</v>
      </c>
      <c r="Y56" s="20" t="s">
        <v>60</v>
      </c>
      <c r="Z56" s="20" t="s">
        <v>60</v>
      </c>
    </row>
    <row r="57" spans="1:26" ht="28.5">
      <c r="A57" s="42" t="s">
        <v>87</v>
      </c>
      <c r="B57" s="43" t="s">
        <v>88</v>
      </c>
      <c r="C57" s="44" t="s">
        <v>22</v>
      </c>
      <c r="D57" s="20" t="s">
        <v>60</v>
      </c>
      <c r="E57" s="20" t="s">
        <v>60</v>
      </c>
      <c r="F57" s="20" t="s">
        <v>60</v>
      </c>
      <c r="G57" s="20" t="s">
        <v>60</v>
      </c>
      <c r="H57" s="20" t="s">
        <v>60</v>
      </c>
      <c r="I57" s="20" t="s">
        <v>60</v>
      </c>
      <c r="J57" s="20" t="s">
        <v>60</v>
      </c>
      <c r="K57" s="20" t="s">
        <v>60</v>
      </c>
      <c r="L57" s="20" t="s">
        <v>60</v>
      </c>
      <c r="M57" s="20" t="s">
        <v>60</v>
      </c>
      <c r="N57" s="20" t="s">
        <v>60</v>
      </c>
      <c r="O57" s="20" t="s">
        <v>60</v>
      </c>
      <c r="P57" s="20" t="s">
        <v>60</v>
      </c>
      <c r="Q57" s="20" t="s">
        <v>60</v>
      </c>
      <c r="R57" s="20" t="s">
        <v>60</v>
      </c>
      <c r="S57" s="20" t="s">
        <v>60</v>
      </c>
      <c r="T57" s="20" t="s">
        <v>60</v>
      </c>
      <c r="U57" s="20" t="s">
        <v>60</v>
      </c>
      <c r="V57" s="20" t="s">
        <v>60</v>
      </c>
      <c r="W57" s="20" t="s">
        <v>60</v>
      </c>
      <c r="X57" s="20" t="s">
        <v>60</v>
      </c>
      <c r="Y57" s="20" t="s">
        <v>60</v>
      </c>
      <c r="Z57" s="20" t="s">
        <v>60</v>
      </c>
    </row>
    <row r="58" spans="1:26" ht="28.5">
      <c r="A58" s="42" t="s">
        <v>89</v>
      </c>
      <c r="B58" s="43" t="s">
        <v>90</v>
      </c>
      <c r="C58" s="44" t="s">
        <v>22</v>
      </c>
      <c r="D58" s="20" t="s">
        <v>60</v>
      </c>
      <c r="E58" s="20" t="s">
        <v>60</v>
      </c>
      <c r="F58" s="20" t="s">
        <v>60</v>
      </c>
      <c r="G58" s="20" t="s">
        <v>60</v>
      </c>
      <c r="H58" s="20" t="s">
        <v>60</v>
      </c>
      <c r="I58" s="20" t="s">
        <v>60</v>
      </c>
      <c r="J58" s="20" t="s">
        <v>60</v>
      </c>
      <c r="K58" s="20" t="s">
        <v>60</v>
      </c>
      <c r="L58" s="20" t="s">
        <v>60</v>
      </c>
      <c r="M58" s="20" t="s">
        <v>60</v>
      </c>
      <c r="N58" s="20" t="s">
        <v>60</v>
      </c>
      <c r="O58" s="20" t="s">
        <v>60</v>
      </c>
      <c r="P58" s="20" t="s">
        <v>60</v>
      </c>
      <c r="Q58" s="20" t="s">
        <v>60</v>
      </c>
      <c r="R58" s="20" t="s">
        <v>60</v>
      </c>
      <c r="S58" s="20" t="s">
        <v>60</v>
      </c>
      <c r="T58" s="20" t="s">
        <v>60</v>
      </c>
      <c r="U58" s="20" t="s">
        <v>60</v>
      </c>
      <c r="V58" s="20" t="s">
        <v>60</v>
      </c>
      <c r="W58" s="20" t="s">
        <v>60</v>
      </c>
      <c r="X58" s="20" t="s">
        <v>60</v>
      </c>
      <c r="Y58" s="20" t="s">
        <v>60</v>
      </c>
      <c r="Z58" s="20" t="s">
        <v>60</v>
      </c>
    </row>
    <row r="59" spans="1:26" ht="28.5">
      <c r="A59" s="42" t="s">
        <v>91</v>
      </c>
      <c r="B59" s="43" t="s">
        <v>92</v>
      </c>
      <c r="C59" s="44" t="s">
        <v>22</v>
      </c>
      <c r="D59" s="20" t="s">
        <v>60</v>
      </c>
      <c r="E59" s="20" t="s">
        <v>60</v>
      </c>
      <c r="F59" s="20" t="s">
        <v>60</v>
      </c>
      <c r="G59" s="20" t="s">
        <v>60</v>
      </c>
      <c r="H59" s="20" t="s">
        <v>60</v>
      </c>
      <c r="I59" s="20" t="s">
        <v>60</v>
      </c>
      <c r="J59" s="20" t="s">
        <v>60</v>
      </c>
      <c r="K59" s="20" t="s">
        <v>60</v>
      </c>
      <c r="L59" s="20" t="s">
        <v>60</v>
      </c>
      <c r="M59" s="20" t="s">
        <v>60</v>
      </c>
      <c r="N59" s="20" t="s">
        <v>60</v>
      </c>
      <c r="O59" s="20" t="s">
        <v>60</v>
      </c>
      <c r="P59" s="20" t="s">
        <v>60</v>
      </c>
      <c r="Q59" s="20" t="s">
        <v>60</v>
      </c>
      <c r="R59" s="20" t="s">
        <v>60</v>
      </c>
      <c r="S59" s="20" t="s">
        <v>60</v>
      </c>
      <c r="T59" s="20" t="s">
        <v>60</v>
      </c>
      <c r="U59" s="20" t="s">
        <v>60</v>
      </c>
      <c r="V59" s="20" t="s">
        <v>60</v>
      </c>
      <c r="W59" s="20" t="s">
        <v>60</v>
      </c>
      <c r="X59" s="20" t="s">
        <v>60</v>
      </c>
      <c r="Y59" s="20" t="s">
        <v>60</v>
      </c>
      <c r="Z59" s="20" t="s">
        <v>60</v>
      </c>
    </row>
    <row r="60" spans="1:26" ht="42.75">
      <c r="A60" s="42" t="s">
        <v>93</v>
      </c>
      <c r="B60" s="43" t="s">
        <v>94</v>
      </c>
      <c r="C60" s="44" t="s">
        <v>22</v>
      </c>
      <c r="D60" s="20" t="s">
        <v>60</v>
      </c>
      <c r="E60" s="20" t="s">
        <v>60</v>
      </c>
      <c r="F60" s="20" t="s">
        <v>60</v>
      </c>
      <c r="G60" s="20" t="s">
        <v>60</v>
      </c>
      <c r="H60" s="20" t="s">
        <v>60</v>
      </c>
      <c r="I60" s="20" t="s">
        <v>60</v>
      </c>
      <c r="J60" s="20" t="s">
        <v>60</v>
      </c>
      <c r="K60" s="20" t="s">
        <v>60</v>
      </c>
      <c r="L60" s="20" t="s">
        <v>60</v>
      </c>
      <c r="M60" s="20" t="s">
        <v>60</v>
      </c>
      <c r="N60" s="20" t="s">
        <v>60</v>
      </c>
      <c r="O60" s="20" t="s">
        <v>60</v>
      </c>
      <c r="P60" s="20" t="s">
        <v>60</v>
      </c>
      <c r="Q60" s="20" t="s">
        <v>60</v>
      </c>
      <c r="R60" s="20" t="s">
        <v>60</v>
      </c>
      <c r="S60" s="20" t="s">
        <v>60</v>
      </c>
      <c r="T60" s="20" t="s">
        <v>60</v>
      </c>
      <c r="U60" s="20" t="s">
        <v>60</v>
      </c>
      <c r="V60" s="20" t="s">
        <v>60</v>
      </c>
      <c r="W60" s="20" t="s">
        <v>60</v>
      </c>
      <c r="X60" s="20" t="s">
        <v>60</v>
      </c>
      <c r="Y60" s="20" t="s">
        <v>60</v>
      </c>
      <c r="Z60" s="20" t="s">
        <v>60</v>
      </c>
    </row>
    <row r="61" spans="1:26" ht="42.75">
      <c r="A61" s="42" t="s">
        <v>95</v>
      </c>
      <c r="B61" s="43" t="s">
        <v>96</v>
      </c>
      <c r="C61" s="44" t="s">
        <v>22</v>
      </c>
      <c r="D61" s="20" t="s">
        <v>60</v>
      </c>
      <c r="E61" s="20" t="s">
        <v>60</v>
      </c>
      <c r="F61" s="20" t="s">
        <v>60</v>
      </c>
      <c r="G61" s="20" t="s">
        <v>60</v>
      </c>
      <c r="H61" s="20" t="s">
        <v>60</v>
      </c>
      <c r="I61" s="20" t="s">
        <v>60</v>
      </c>
      <c r="J61" s="20" t="s">
        <v>60</v>
      </c>
      <c r="K61" s="20" t="s">
        <v>60</v>
      </c>
      <c r="L61" s="20" t="s">
        <v>60</v>
      </c>
      <c r="M61" s="20" t="s">
        <v>60</v>
      </c>
      <c r="N61" s="20" t="s">
        <v>60</v>
      </c>
      <c r="O61" s="20" t="s">
        <v>60</v>
      </c>
      <c r="P61" s="20" t="s">
        <v>60</v>
      </c>
      <c r="Q61" s="20" t="s">
        <v>60</v>
      </c>
      <c r="R61" s="20" t="s">
        <v>60</v>
      </c>
      <c r="S61" s="20" t="s">
        <v>60</v>
      </c>
      <c r="T61" s="20" t="s">
        <v>60</v>
      </c>
      <c r="U61" s="20" t="s">
        <v>60</v>
      </c>
      <c r="V61" s="20" t="s">
        <v>60</v>
      </c>
      <c r="W61" s="20" t="s">
        <v>60</v>
      </c>
      <c r="X61" s="20" t="s">
        <v>60</v>
      </c>
      <c r="Y61" s="20" t="s">
        <v>60</v>
      </c>
      <c r="Z61" s="20" t="s">
        <v>60</v>
      </c>
    </row>
    <row r="62" spans="1:26" ht="42.75">
      <c r="A62" s="42" t="s">
        <v>97</v>
      </c>
      <c r="B62" s="43" t="s">
        <v>98</v>
      </c>
      <c r="C62" s="44" t="s">
        <v>22</v>
      </c>
      <c r="D62" s="20" t="s">
        <v>60</v>
      </c>
      <c r="E62" s="20" t="s">
        <v>60</v>
      </c>
      <c r="F62" s="20" t="s">
        <v>60</v>
      </c>
      <c r="G62" s="20" t="s">
        <v>60</v>
      </c>
      <c r="H62" s="20" t="s">
        <v>60</v>
      </c>
      <c r="I62" s="20" t="s">
        <v>60</v>
      </c>
      <c r="J62" s="20" t="s">
        <v>60</v>
      </c>
      <c r="K62" s="20" t="s">
        <v>60</v>
      </c>
      <c r="L62" s="20" t="s">
        <v>60</v>
      </c>
      <c r="M62" s="20" t="s">
        <v>60</v>
      </c>
      <c r="N62" s="20" t="s">
        <v>60</v>
      </c>
      <c r="O62" s="20" t="s">
        <v>60</v>
      </c>
      <c r="P62" s="20" t="s">
        <v>60</v>
      </c>
      <c r="Q62" s="20" t="s">
        <v>60</v>
      </c>
      <c r="R62" s="20" t="s">
        <v>60</v>
      </c>
      <c r="S62" s="20" t="s">
        <v>60</v>
      </c>
      <c r="T62" s="20" t="s">
        <v>60</v>
      </c>
      <c r="U62" s="20" t="s">
        <v>60</v>
      </c>
      <c r="V62" s="20" t="s">
        <v>60</v>
      </c>
      <c r="W62" s="20" t="s">
        <v>60</v>
      </c>
      <c r="X62" s="20" t="s">
        <v>60</v>
      </c>
      <c r="Y62" s="20" t="s">
        <v>60</v>
      </c>
      <c r="Z62" s="20" t="s">
        <v>60</v>
      </c>
    </row>
    <row r="63" spans="1:26" ht="28.5">
      <c r="A63" s="42" t="s">
        <v>99</v>
      </c>
      <c r="B63" s="43" t="s">
        <v>100</v>
      </c>
      <c r="C63" s="44" t="s">
        <v>22</v>
      </c>
      <c r="D63" s="20" t="s">
        <v>60</v>
      </c>
      <c r="E63" s="20" t="s">
        <v>60</v>
      </c>
      <c r="F63" s="20" t="s">
        <v>60</v>
      </c>
      <c r="G63" s="20" t="s">
        <v>60</v>
      </c>
      <c r="H63" s="20" t="s">
        <v>60</v>
      </c>
      <c r="I63" s="20" t="s">
        <v>60</v>
      </c>
      <c r="J63" s="20" t="s">
        <v>60</v>
      </c>
      <c r="K63" s="20" t="s">
        <v>60</v>
      </c>
      <c r="L63" s="149">
        <f>L64</f>
        <v>0.3</v>
      </c>
      <c r="M63" s="20" t="s">
        <v>60</v>
      </c>
      <c r="N63" s="20" t="s">
        <v>60</v>
      </c>
      <c r="O63" s="20" t="s">
        <v>60</v>
      </c>
      <c r="P63" s="20" t="s">
        <v>60</v>
      </c>
      <c r="Q63" s="20" t="s">
        <v>60</v>
      </c>
      <c r="R63" s="20" t="s">
        <v>60</v>
      </c>
      <c r="S63" s="20" t="s">
        <v>60</v>
      </c>
      <c r="T63" s="20" t="s">
        <v>60</v>
      </c>
      <c r="U63" s="20" t="s">
        <v>60</v>
      </c>
      <c r="V63" s="20" t="s">
        <v>60</v>
      </c>
      <c r="W63" s="20" t="s">
        <v>60</v>
      </c>
      <c r="X63" s="20" t="s">
        <v>60</v>
      </c>
      <c r="Y63" s="20" t="s">
        <v>60</v>
      </c>
      <c r="Z63" s="20" t="s">
        <v>60</v>
      </c>
    </row>
    <row r="64" spans="1:26" ht="25.5">
      <c r="A64" s="120" t="s">
        <v>379</v>
      </c>
      <c r="B64" s="125" t="s">
        <v>495</v>
      </c>
      <c r="C64" s="122" t="s">
        <v>496</v>
      </c>
      <c r="D64" s="20" t="s">
        <v>60</v>
      </c>
      <c r="E64" s="20" t="s">
        <v>60</v>
      </c>
      <c r="F64" s="20" t="s">
        <v>60</v>
      </c>
      <c r="G64" s="20" t="s">
        <v>60</v>
      </c>
      <c r="H64" s="20" t="s">
        <v>60</v>
      </c>
      <c r="I64" s="20" t="s">
        <v>60</v>
      </c>
      <c r="J64" s="20" t="s">
        <v>60</v>
      </c>
      <c r="K64" s="20" t="s">
        <v>60</v>
      </c>
      <c r="L64" s="151">
        <v>0.3</v>
      </c>
      <c r="M64" s="20" t="s">
        <v>60</v>
      </c>
      <c r="N64" s="20" t="s">
        <v>60</v>
      </c>
      <c r="O64" s="20" t="s">
        <v>60</v>
      </c>
      <c r="P64" s="20" t="s">
        <v>60</v>
      </c>
      <c r="Q64" s="20" t="s">
        <v>60</v>
      </c>
      <c r="R64" s="20" t="s">
        <v>60</v>
      </c>
      <c r="S64" s="20" t="s">
        <v>60</v>
      </c>
      <c r="T64" s="20" t="s">
        <v>60</v>
      </c>
      <c r="U64" s="20" t="s">
        <v>60</v>
      </c>
      <c r="V64" s="20" t="s">
        <v>60</v>
      </c>
      <c r="W64" s="20" t="s">
        <v>60</v>
      </c>
      <c r="X64" s="20" t="s">
        <v>60</v>
      </c>
      <c r="Y64" s="20" t="s">
        <v>60</v>
      </c>
      <c r="Z64" s="20" t="s">
        <v>60</v>
      </c>
    </row>
    <row r="65" spans="1:26">
      <c r="A65" s="42" t="s">
        <v>103</v>
      </c>
      <c r="B65" s="45" t="s">
        <v>104</v>
      </c>
      <c r="C65" s="44" t="s">
        <v>22</v>
      </c>
      <c r="D65" s="20" t="s">
        <v>60</v>
      </c>
      <c r="E65" s="20" t="s">
        <v>60</v>
      </c>
      <c r="F65" s="20" t="s">
        <v>60</v>
      </c>
      <c r="G65" s="20" t="s">
        <v>60</v>
      </c>
      <c r="H65" s="20" t="s">
        <v>60</v>
      </c>
      <c r="I65" s="20" t="s">
        <v>60</v>
      </c>
      <c r="J65" s="20" t="s">
        <v>60</v>
      </c>
      <c r="K65" s="151">
        <f>K67</f>
        <v>0.4</v>
      </c>
      <c r="L65" s="20" t="s">
        <v>60</v>
      </c>
      <c r="M65" s="20" t="s">
        <v>60</v>
      </c>
      <c r="N65" s="20" t="s">
        <v>60</v>
      </c>
      <c r="O65" s="20" t="s">
        <v>60</v>
      </c>
      <c r="P65" s="20" t="s">
        <v>60</v>
      </c>
      <c r="Q65" s="20" t="s">
        <v>60</v>
      </c>
      <c r="R65" s="20" t="s">
        <v>60</v>
      </c>
      <c r="S65" s="20" t="s">
        <v>60</v>
      </c>
      <c r="T65" s="20" t="s">
        <v>60</v>
      </c>
      <c r="U65" s="20" t="s">
        <v>60</v>
      </c>
      <c r="V65" s="20" t="s">
        <v>60</v>
      </c>
      <c r="W65" s="20" t="s">
        <v>60</v>
      </c>
      <c r="X65" s="20" t="s">
        <v>60</v>
      </c>
      <c r="Y65" s="145">
        <f>Y66</f>
        <v>1.8160000000000001</v>
      </c>
      <c r="Z65" s="20" t="s">
        <v>60</v>
      </c>
    </row>
    <row r="66" spans="1:26" ht="15.75">
      <c r="A66" s="120" t="s">
        <v>497</v>
      </c>
      <c r="B66" s="125" t="s">
        <v>504</v>
      </c>
      <c r="C66" s="122" t="s">
        <v>505</v>
      </c>
      <c r="D66" s="20" t="s">
        <v>60</v>
      </c>
      <c r="E66" s="20" t="s">
        <v>60</v>
      </c>
      <c r="F66" s="20" t="s">
        <v>60</v>
      </c>
      <c r="G66" s="20" t="s">
        <v>60</v>
      </c>
      <c r="H66" s="20" t="s">
        <v>60</v>
      </c>
      <c r="I66" s="20" t="s">
        <v>60</v>
      </c>
      <c r="J66" s="20" t="s">
        <v>60</v>
      </c>
      <c r="K66" s="20" t="s">
        <v>60</v>
      </c>
      <c r="L66" s="20" t="s">
        <v>60</v>
      </c>
      <c r="M66" s="20" t="s">
        <v>60</v>
      </c>
      <c r="N66" s="20" t="s">
        <v>60</v>
      </c>
      <c r="O66" s="20" t="s">
        <v>60</v>
      </c>
      <c r="P66" s="20" t="s">
        <v>60</v>
      </c>
      <c r="Q66" s="20" t="s">
        <v>60</v>
      </c>
      <c r="R66" s="20" t="s">
        <v>60</v>
      </c>
      <c r="S66" s="20" t="s">
        <v>60</v>
      </c>
      <c r="T66" s="20" t="s">
        <v>60</v>
      </c>
      <c r="U66" s="20" t="s">
        <v>60</v>
      </c>
      <c r="V66" s="20" t="s">
        <v>60</v>
      </c>
      <c r="W66" s="20" t="s">
        <v>60</v>
      </c>
      <c r="X66" s="20" t="s">
        <v>60</v>
      </c>
      <c r="Y66" s="145">
        <v>1.8160000000000001</v>
      </c>
      <c r="Z66" s="20" t="s">
        <v>60</v>
      </c>
    </row>
    <row r="67" spans="1:26" ht="15.75">
      <c r="A67" s="120" t="s">
        <v>500</v>
      </c>
      <c r="B67" s="126" t="s">
        <v>509</v>
      </c>
      <c r="C67" s="122" t="s">
        <v>510</v>
      </c>
      <c r="D67" s="20" t="s">
        <v>60</v>
      </c>
      <c r="E67" s="20" t="s">
        <v>60</v>
      </c>
      <c r="F67" s="20" t="s">
        <v>60</v>
      </c>
      <c r="G67" s="20" t="s">
        <v>60</v>
      </c>
      <c r="H67" s="20" t="s">
        <v>60</v>
      </c>
      <c r="I67" s="20" t="s">
        <v>60</v>
      </c>
      <c r="J67" s="20" t="s">
        <v>60</v>
      </c>
      <c r="K67" s="151">
        <v>0.4</v>
      </c>
      <c r="L67" s="20" t="s">
        <v>60</v>
      </c>
      <c r="M67" s="20" t="s">
        <v>60</v>
      </c>
      <c r="N67" s="20" t="s">
        <v>60</v>
      </c>
      <c r="O67" s="20" t="s">
        <v>60</v>
      </c>
      <c r="P67" s="20" t="s">
        <v>60</v>
      </c>
      <c r="Q67" s="20" t="s">
        <v>60</v>
      </c>
      <c r="R67" s="20" t="s">
        <v>60</v>
      </c>
      <c r="S67" s="20" t="s">
        <v>60</v>
      </c>
      <c r="T67" s="20" t="s">
        <v>60</v>
      </c>
      <c r="U67" s="20" t="s">
        <v>60</v>
      </c>
      <c r="V67" s="20" t="s">
        <v>60</v>
      </c>
      <c r="W67" s="20" t="s">
        <v>60</v>
      </c>
      <c r="X67" s="20" t="s">
        <v>60</v>
      </c>
      <c r="Y67" s="20" t="s">
        <v>60</v>
      </c>
      <c r="Z67" s="20" t="s">
        <v>60</v>
      </c>
    </row>
  </sheetData>
  <mergeCells count="18">
    <mergeCell ref="U14:W14"/>
    <mergeCell ref="X14:Y14"/>
    <mergeCell ref="A10:Z10"/>
    <mergeCell ref="A12:Z12"/>
    <mergeCell ref="A13:A15"/>
    <mergeCell ref="B13:B15"/>
    <mergeCell ref="C13:C15"/>
    <mergeCell ref="D13:Z13"/>
    <mergeCell ref="D14:J14"/>
    <mergeCell ref="K14:O14"/>
    <mergeCell ref="P14:R14"/>
    <mergeCell ref="S14:T14"/>
    <mergeCell ref="A9:Z9"/>
    <mergeCell ref="W1:Z1"/>
    <mergeCell ref="M2:O2"/>
    <mergeCell ref="A4:Z4"/>
    <mergeCell ref="A6:Z6"/>
    <mergeCell ref="A7:Z7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5"/>
  <sheetViews>
    <sheetView topLeftCell="M1" zoomScale="75" zoomScaleNormal="75" workbookViewId="0">
      <selection activeCell="A9" sqref="A9:Z9"/>
    </sheetView>
  </sheetViews>
  <sheetFormatPr defaultRowHeight="15"/>
  <cols>
    <col min="1" max="1" width="15.5703125" style="1" customWidth="1"/>
    <col min="2" max="2" width="65.7109375" style="1" bestFit="1" customWidth="1"/>
    <col min="3" max="3" width="15.7109375" style="1" customWidth="1"/>
    <col min="4" max="5" width="26.140625" style="1" customWidth="1"/>
    <col min="6" max="6" width="22.140625" style="1" customWidth="1"/>
    <col min="7" max="8" width="15.7109375" style="1" customWidth="1"/>
    <col min="9" max="9" width="25" style="1" customWidth="1"/>
    <col min="10" max="14" width="15.7109375" style="1" customWidth="1"/>
    <col min="15" max="26" width="22.7109375" style="1" customWidth="1"/>
    <col min="27" max="16384" width="9.140625" style="1"/>
  </cols>
  <sheetData>
    <row r="1" spans="1:26" ht="62.25" customHeight="1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  <c r="S1" s="49"/>
      <c r="T1" s="49"/>
      <c r="U1" s="50"/>
      <c r="V1" s="50"/>
      <c r="W1" s="208" t="s">
        <v>413</v>
      </c>
      <c r="X1" s="209"/>
      <c r="Y1" s="209"/>
      <c r="Z1" s="209"/>
    </row>
    <row r="2" spans="1:26" ht="15.75">
      <c r="A2" s="46"/>
      <c r="B2" s="47"/>
      <c r="C2" s="48"/>
      <c r="D2" s="48"/>
      <c r="E2" s="48"/>
      <c r="F2" s="48"/>
      <c r="G2" s="48"/>
      <c r="H2" s="48"/>
      <c r="I2" s="48"/>
      <c r="J2" s="48"/>
      <c r="K2" s="51"/>
      <c r="L2" s="52"/>
      <c r="M2" s="210"/>
      <c r="N2" s="210"/>
      <c r="O2" s="210"/>
      <c r="P2" s="49"/>
      <c r="Q2" s="49"/>
      <c r="R2" s="49"/>
      <c r="S2" s="49"/>
      <c r="T2" s="49"/>
      <c r="U2" s="50"/>
      <c r="V2" s="50"/>
      <c r="W2" s="50"/>
      <c r="X2" s="50"/>
      <c r="Y2" s="50"/>
      <c r="Z2" s="53"/>
    </row>
    <row r="3" spans="1:26">
      <c r="A3" s="46"/>
      <c r="B3" s="47"/>
      <c r="C3" s="48"/>
      <c r="D3" s="48"/>
      <c r="E3" s="48"/>
      <c r="F3" s="48"/>
      <c r="G3" s="48"/>
      <c r="H3" s="48"/>
      <c r="I3" s="48"/>
      <c r="J3" s="48"/>
      <c r="K3" s="48"/>
      <c r="L3" s="49"/>
      <c r="M3" s="49"/>
      <c r="N3" s="49"/>
      <c r="O3" s="49"/>
      <c r="P3" s="49"/>
      <c r="Q3" s="49"/>
      <c r="R3" s="49"/>
      <c r="S3" s="49"/>
      <c r="T3" s="49"/>
      <c r="U3" s="50"/>
      <c r="V3" s="50"/>
      <c r="W3" s="50"/>
      <c r="X3" s="50"/>
      <c r="Y3" s="50"/>
      <c r="Z3" s="53"/>
    </row>
    <row r="4" spans="1:26" ht="18.75">
      <c r="A4" s="211" t="s">
        <v>111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ht="18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8.75">
      <c r="A6" s="212" t="s">
        <v>167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</row>
    <row r="7" spans="1:26" ht="18.75">
      <c r="A7" s="212" t="s">
        <v>226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</row>
    <row r="8" spans="1:26">
      <c r="A8" s="46"/>
      <c r="B8" s="47"/>
      <c r="C8" s="48"/>
      <c r="D8" s="48"/>
      <c r="E8" s="48"/>
      <c r="F8" s="48"/>
      <c r="G8" s="48"/>
      <c r="H8" s="48"/>
      <c r="I8" s="48"/>
      <c r="J8" s="48"/>
      <c r="K8" s="48"/>
      <c r="L8" s="49"/>
      <c r="M8" s="49"/>
      <c r="N8" s="49"/>
      <c r="O8" s="49"/>
      <c r="P8" s="49"/>
      <c r="Q8" s="49"/>
      <c r="R8" s="49"/>
      <c r="S8" s="49"/>
      <c r="T8" s="49"/>
      <c r="U8" s="50"/>
      <c r="V8" s="50"/>
      <c r="W8" s="50"/>
      <c r="X8" s="50"/>
      <c r="Y8" s="50"/>
      <c r="Z8" s="50"/>
    </row>
    <row r="9" spans="1:26" ht="18.75">
      <c r="A9" s="207" t="s">
        <v>523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</row>
    <row r="10" spans="1:26" ht="15.75">
      <c r="A10" s="214" t="s">
        <v>169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</row>
    <row r="11" spans="1:26">
      <c r="A11" s="46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50"/>
      <c r="V11" s="50"/>
      <c r="W11" s="50"/>
      <c r="X11" s="50"/>
      <c r="Y11" s="50"/>
      <c r="Z11" s="50"/>
    </row>
    <row r="12" spans="1:26" ht="18.75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</row>
    <row r="13" spans="1:26">
      <c r="A13" s="216" t="s">
        <v>1</v>
      </c>
      <c r="B13" s="213" t="s">
        <v>2</v>
      </c>
      <c r="C13" s="213" t="s">
        <v>3</v>
      </c>
      <c r="D13" s="213" t="s">
        <v>170</v>
      </c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</row>
    <row r="14" spans="1:26" ht="66.75" customHeight="1">
      <c r="A14" s="216"/>
      <c r="B14" s="213"/>
      <c r="C14" s="213"/>
      <c r="D14" s="213" t="s">
        <v>171</v>
      </c>
      <c r="E14" s="213"/>
      <c r="F14" s="213"/>
      <c r="G14" s="213"/>
      <c r="H14" s="213"/>
      <c r="I14" s="213"/>
      <c r="J14" s="213"/>
      <c r="K14" s="213" t="s">
        <v>172</v>
      </c>
      <c r="L14" s="213"/>
      <c r="M14" s="213"/>
      <c r="N14" s="213"/>
      <c r="O14" s="213"/>
      <c r="P14" s="213" t="s">
        <v>173</v>
      </c>
      <c r="Q14" s="213"/>
      <c r="R14" s="213"/>
      <c r="S14" s="213" t="s">
        <v>174</v>
      </c>
      <c r="T14" s="213"/>
      <c r="U14" s="213" t="s">
        <v>175</v>
      </c>
      <c r="V14" s="213"/>
      <c r="W14" s="213"/>
      <c r="X14" s="213" t="s">
        <v>176</v>
      </c>
      <c r="Y14" s="213"/>
      <c r="Z14" s="55" t="s">
        <v>177</v>
      </c>
    </row>
    <row r="15" spans="1:26" ht="210.75" customHeight="1">
      <c r="A15" s="216"/>
      <c r="B15" s="213"/>
      <c r="C15" s="213"/>
      <c r="D15" s="56" t="s">
        <v>178</v>
      </c>
      <c r="E15" s="57" t="s">
        <v>179</v>
      </c>
      <c r="F15" s="56" t="s">
        <v>180</v>
      </c>
      <c r="G15" s="56" t="s">
        <v>181</v>
      </c>
      <c r="H15" s="56" t="s">
        <v>182</v>
      </c>
      <c r="I15" s="56" t="s">
        <v>183</v>
      </c>
      <c r="J15" s="56" t="s">
        <v>184</v>
      </c>
      <c r="K15" s="57" t="s">
        <v>185</v>
      </c>
      <c r="L15" s="57" t="s">
        <v>186</v>
      </c>
      <c r="M15" s="56" t="s">
        <v>187</v>
      </c>
      <c r="N15" s="56" t="s">
        <v>188</v>
      </c>
      <c r="O15" s="56" t="s">
        <v>189</v>
      </c>
      <c r="P15" s="57" t="s">
        <v>190</v>
      </c>
      <c r="Q15" s="57" t="s">
        <v>191</v>
      </c>
      <c r="R15" s="57" t="s">
        <v>192</v>
      </c>
      <c r="S15" s="57" t="s">
        <v>193</v>
      </c>
      <c r="T15" s="57" t="s">
        <v>194</v>
      </c>
      <c r="U15" s="57" t="s">
        <v>195</v>
      </c>
      <c r="V15" s="57" t="s">
        <v>196</v>
      </c>
      <c r="W15" s="57" t="s">
        <v>197</v>
      </c>
      <c r="X15" s="57" t="s">
        <v>198</v>
      </c>
      <c r="Y15" s="57" t="s">
        <v>199</v>
      </c>
      <c r="Z15" s="55" t="s">
        <v>200</v>
      </c>
    </row>
    <row r="16" spans="1:26" s="63" customFormat="1">
      <c r="A16" s="58">
        <v>1</v>
      </c>
      <c r="B16" s="59">
        <v>2</v>
      </c>
      <c r="C16" s="59">
        <v>3</v>
      </c>
      <c r="D16" s="58" t="s">
        <v>201</v>
      </c>
      <c r="E16" s="58" t="s">
        <v>202</v>
      </c>
      <c r="F16" s="58" t="s">
        <v>203</v>
      </c>
      <c r="G16" s="58" t="s">
        <v>204</v>
      </c>
      <c r="H16" s="58" t="s">
        <v>205</v>
      </c>
      <c r="I16" s="58" t="s">
        <v>206</v>
      </c>
      <c r="J16" s="58" t="s">
        <v>207</v>
      </c>
      <c r="K16" s="60" t="s">
        <v>208</v>
      </c>
      <c r="L16" s="60" t="s">
        <v>209</v>
      </c>
      <c r="M16" s="60" t="s">
        <v>210</v>
      </c>
      <c r="N16" s="60" t="s">
        <v>211</v>
      </c>
      <c r="O16" s="60" t="s">
        <v>212</v>
      </c>
      <c r="P16" s="58" t="s">
        <v>213</v>
      </c>
      <c r="Q16" s="58" t="s">
        <v>214</v>
      </c>
      <c r="R16" s="58" t="s">
        <v>215</v>
      </c>
      <c r="S16" s="58" t="s">
        <v>216</v>
      </c>
      <c r="T16" s="58" t="s">
        <v>217</v>
      </c>
      <c r="U16" s="61" t="s">
        <v>218</v>
      </c>
      <c r="V16" s="61" t="s">
        <v>219</v>
      </c>
      <c r="W16" s="61" t="s">
        <v>220</v>
      </c>
      <c r="X16" s="61" t="s">
        <v>221</v>
      </c>
      <c r="Y16" s="61" t="s">
        <v>222</v>
      </c>
      <c r="Z16" s="62" t="s">
        <v>223</v>
      </c>
    </row>
    <row r="17" spans="1:26">
      <c r="A17" s="41" t="s">
        <v>21</v>
      </c>
      <c r="B17" s="13" t="s">
        <v>422</v>
      </c>
      <c r="C17" s="14" t="s">
        <v>22</v>
      </c>
      <c r="D17" s="20" t="s">
        <v>60</v>
      </c>
      <c r="E17" s="20" t="s">
        <v>60</v>
      </c>
      <c r="F17" s="20" t="s">
        <v>60</v>
      </c>
      <c r="G17" s="20" t="s">
        <v>60</v>
      </c>
      <c r="H17" s="20" t="s">
        <v>60</v>
      </c>
      <c r="I17" s="20" t="s">
        <v>60</v>
      </c>
      <c r="J17" s="20" t="s">
        <v>60</v>
      </c>
      <c r="K17" s="149">
        <f>K62</f>
        <v>0.4</v>
      </c>
      <c r="L17" s="152" t="s">
        <v>60</v>
      </c>
      <c r="M17" s="20" t="s">
        <v>60</v>
      </c>
      <c r="N17" s="20" t="s">
        <v>60</v>
      </c>
      <c r="O17" s="150">
        <f>O38+O66</f>
        <v>0.72</v>
      </c>
      <c r="P17" s="20" t="s">
        <v>60</v>
      </c>
      <c r="Q17" s="20" t="s">
        <v>60</v>
      </c>
      <c r="R17" s="20" t="s">
        <v>60</v>
      </c>
      <c r="S17" s="20" t="s">
        <v>60</v>
      </c>
      <c r="T17" s="20" t="s">
        <v>60</v>
      </c>
      <c r="U17" s="20" t="s">
        <v>60</v>
      </c>
      <c r="V17" s="20" t="s">
        <v>60</v>
      </c>
      <c r="W17" s="20" t="s">
        <v>60</v>
      </c>
      <c r="X17" s="20" t="s">
        <v>60</v>
      </c>
      <c r="Y17" s="149">
        <f>Y62</f>
        <v>3.2559999999999998</v>
      </c>
      <c r="Z17" s="20" t="s">
        <v>60</v>
      </c>
    </row>
    <row r="18" spans="1:26">
      <c r="A18" s="42" t="s">
        <v>23</v>
      </c>
      <c r="B18" s="43" t="s">
        <v>24</v>
      </c>
      <c r="C18" s="44" t="s">
        <v>22</v>
      </c>
      <c r="D18" s="20" t="s">
        <v>60</v>
      </c>
      <c r="E18" s="20" t="s">
        <v>60</v>
      </c>
      <c r="F18" s="20" t="s">
        <v>60</v>
      </c>
      <c r="G18" s="20" t="s">
        <v>60</v>
      </c>
      <c r="H18" s="20" t="s">
        <v>60</v>
      </c>
      <c r="I18" s="20" t="s">
        <v>60</v>
      </c>
      <c r="J18" s="20" t="s">
        <v>60</v>
      </c>
      <c r="K18" s="20" t="s">
        <v>60</v>
      </c>
      <c r="L18" s="20" t="s">
        <v>60</v>
      </c>
      <c r="M18" s="20" t="s">
        <v>60</v>
      </c>
      <c r="N18" s="20" t="s">
        <v>60</v>
      </c>
      <c r="O18" s="20" t="s">
        <v>60</v>
      </c>
      <c r="P18" s="20" t="s">
        <v>60</v>
      </c>
      <c r="Q18" s="20" t="s">
        <v>60</v>
      </c>
      <c r="R18" s="20" t="s">
        <v>60</v>
      </c>
      <c r="S18" s="20" t="s">
        <v>60</v>
      </c>
      <c r="T18" s="20" t="s">
        <v>60</v>
      </c>
      <c r="U18" s="20" t="s">
        <v>60</v>
      </c>
      <c r="V18" s="20" t="s">
        <v>60</v>
      </c>
      <c r="W18" s="20" t="s">
        <v>60</v>
      </c>
      <c r="X18" s="20" t="s">
        <v>60</v>
      </c>
      <c r="Y18" s="20" t="s">
        <v>60</v>
      </c>
      <c r="Z18" s="20" t="s">
        <v>60</v>
      </c>
    </row>
    <row r="19" spans="1:26" ht="28.5">
      <c r="A19" s="42" t="s">
        <v>25</v>
      </c>
      <c r="B19" s="43" t="s">
        <v>26</v>
      </c>
      <c r="C19" s="44" t="s">
        <v>22</v>
      </c>
      <c r="D19" s="20" t="s">
        <v>60</v>
      </c>
      <c r="E19" s="20" t="s">
        <v>60</v>
      </c>
      <c r="F19" s="20" t="s">
        <v>60</v>
      </c>
      <c r="G19" s="20" t="s">
        <v>60</v>
      </c>
      <c r="H19" s="20" t="s">
        <v>60</v>
      </c>
      <c r="I19" s="20" t="s">
        <v>60</v>
      </c>
      <c r="J19" s="20" t="s">
        <v>60</v>
      </c>
      <c r="K19" s="20" t="s">
        <v>60</v>
      </c>
      <c r="L19" s="20" t="s">
        <v>60</v>
      </c>
      <c r="M19" s="20" t="s">
        <v>60</v>
      </c>
      <c r="N19" s="20" t="s">
        <v>60</v>
      </c>
      <c r="O19" s="20" t="s">
        <v>60</v>
      </c>
      <c r="P19" s="20" t="s">
        <v>60</v>
      </c>
      <c r="Q19" s="20" t="s">
        <v>60</v>
      </c>
      <c r="R19" s="20" t="s">
        <v>60</v>
      </c>
      <c r="S19" s="20" t="s">
        <v>60</v>
      </c>
      <c r="T19" s="20" t="s">
        <v>60</v>
      </c>
      <c r="U19" s="20" t="s">
        <v>60</v>
      </c>
      <c r="V19" s="20" t="s">
        <v>60</v>
      </c>
      <c r="W19" s="20" t="s">
        <v>60</v>
      </c>
      <c r="X19" s="20" t="s">
        <v>60</v>
      </c>
      <c r="Y19" s="20" t="s">
        <v>60</v>
      </c>
      <c r="Z19" s="20" t="s">
        <v>60</v>
      </c>
    </row>
    <row r="20" spans="1:26" ht="42.75">
      <c r="A20" s="42" t="s">
        <v>27</v>
      </c>
      <c r="B20" s="43" t="s">
        <v>28</v>
      </c>
      <c r="C20" s="44" t="s">
        <v>22</v>
      </c>
      <c r="D20" s="20" t="s">
        <v>60</v>
      </c>
      <c r="E20" s="20" t="s">
        <v>60</v>
      </c>
      <c r="F20" s="20" t="s">
        <v>60</v>
      </c>
      <c r="G20" s="20" t="s">
        <v>60</v>
      </c>
      <c r="H20" s="20" t="s">
        <v>60</v>
      </c>
      <c r="I20" s="20" t="s">
        <v>60</v>
      </c>
      <c r="J20" s="20" t="s">
        <v>60</v>
      </c>
      <c r="K20" s="20" t="s">
        <v>60</v>
      </c>
      <c r="L20" s="20" t="s">
        <v>60</v>
      </c>
      <c r="M20" s="20" t="s">
        <v>60</v>
      </c>
      <c r="N20" s="20" t="s">
        <v>60</v>
      </c>
      <c r="O20" s="20" t="s">
        <v>60</v>
      </c>
      <c r="P20" s="20" t="s">
        <v>60</v>
      </c>
      <c r="Q20" s="20" t="s">
        <v>60</v>
      </c>
      <c r="R20" s="20" t="s">
        <v>60</v>
      </c>
      <c r="S20" s="20" t="s">
        <v>60</v>
      </c>
      <c r="T20" s="20" t="s">
        <v>60</v>
      </c>
      <c r="U20" s="20" t="s">
        <v>60</v>
      </c>
      <c r="V20" s="20" t="s">
        <v>60</v>
      </c>
      <c r="W20" s="20" t="s">
        <v>60</v>
      </c>
      <c r="X20" s="20" t="s">
        <v>60</v>
      </c>
      <c r="Y20" s="20" t="s">
        <v>60</v>
      </c>
      <c r="Z20" s="20" t="s">
        <v>60</v>
      </c>
    </row>
    <row r="21" spans="1:26" ht="42.75">
      <c r="A21" s="42" t="s">
        <v>29</v>
      </c>
      <c r="B21" s="43" t="s">
        <v>30</v>
      </c>
      <c r="C21" s="44" t="s">
        <v>22</v>
      </c>
      <c r="D21" s="20" t="s">
        <v>60</v>
      </c>
      <c r="E21" s="20" t="s">
        <v>60</v>
      </c>
      <c r="F21" s="20" t="s">
        <v>60</v>
      </c>
      <c r="G21" s="20" t="s">
        <v>60</v>
      </c>
      <c r="H21" s="20" t="s">
        <v>60</v>
      </c>
      <c r="I21" s="20" t="s">
        <v>60</v>
      </c>
      <c r="J21" s="20" t="s">
        <v>60</v>
      </c>
      <c r="K21" s="20" t="s">
        <v>60</v>
      </c>
      <c r="L21" s="20" t="s">
        <v>60</v>
      </c>
      <c r="M21" s="20" t="s">
        <v>60</v>
      </c>
      <c r="N21" s="20" t="s">
        <v>60</v>
      </c>
      <c r="O21" s="20" t="s">
        <v>60</v>
      </c>
      <c r="P21" s="20" t="s">
        <v>60</v>
      </c>
      <c r="Q21" s="20" t="s">
        <v>60</v>
      </c>
      <c r="R21" s="20" t="s">
        <v>60</v>
      </c>
      <c r="S21" s="20" t="s">
        <v>60</v>
      </c>
      <c r="T21" s="20" t="s">
        <v>60</v>
      </c>
      <c r="U21" s="20" t="s">
        <v>60</v>
      </c>
      <c r="V21" s="20" t="s">
        <v>60</v>
      </c>
      <c r="W21" s="20" t="s">
        <v>60</v>
      </c>
      <c r="X21" s="20" t="s">
        <v>60</v>
      </c>
      <c r="Y21" s="20" t="s">
        <v>60</v>
      </c>
      <c r="Z21" s="20" t="s">
        <v>60</v>
      </c>
    </row>
    <row r="22" spans="1:26" ht="28.5">
      <c r="A22" s="42" t="s">
        <v>31</v>
      </c>
      <c r="B22" s="43" t="s">
        <v>32</v>
      </c>
      <c r="C22" s="44" t="s">
        <v>22</v>
      </c>
      <c r="D22" s="20" t="s">
        <v>60</v>
      </c>
      <c r="E22" s="20" t="s">
        <v>60</v>
      </c>
      <c r="F22" s="20" t="s">
        <v>60</v>
      </c>
      <c r="G22" s="20" t="s">
        <v>60</v>
      </c>
      <c r="H22" s="20" t="s">
        <v>60</v>
      </c>
      <c r="I22" s="20" t="s">
        <v>60</v>
      </c>
      <c r="J22" s="20" t="s">
        <v>60</v>
      </c>
      <c r="K22" s="20" t="s">
        <v>60</v>
      </c>
      <c r="L22" s="20" t="s">
        <v>60</v>
      </c>
      <c r="M22" s="20" t="s">
        <v>60</v>
      </c>
      <c r="N22" s="20" t="s">
        <v>60</v>
      </c>
      <c r="O22" s="20" t="s">
        <v>60</v>
      </c>
      <c r="P22" s="20" t="s">
        <v>60</v>
      </c>
      <c r="Q22" s="20" t="s">
        <v>60</v>
      </c>
      <c r="R22" s="20" t="s">
        <v>60</v>
      </c>
      <c r="S22" s="20" t="s">
        <v>60</v>
      </c>
      <c r="T22" s="20" t="s">
        <v>60</v>
      </c>
      <c r="U22" s="20" t="s">
        <v>60</v>
      </c>
      <c r="V22" s="20" t="s">
        <v>60</v>
      </c>
      <c r="W22" s="20" t="s">
        <v>60</v>
      </c>
      <c r="X22" s="20" t="s">
        <v>60</v>
      </c>
      <c r="Y22" s="20" t="s">
        <v>60</v>
      </c>
      <c r="Z22" s="20" t="s">
        <v>60</v>
      </c>
    </row>
    <row r="23" spans="1:26" ht="28.5">
      <c r="A23" s="42" t="s">
        <v>33</v>
      </c>
      <c r="B23" s="43" t="s">
        <v>34</v>
      </c>
      <c r="C23" s="44" t="s">
        <v>22</v>
      </c>
      <c r="D23" s="20" t="s">
        <v>60</v>
      </c>
      <c r="E23" s="20" t="s">
        <v>60</v>
      </c>
      <c r="F23" s="20" t="s">
        <v>60</v>
      </c>
      <c r="G23" s="20" t="s">
        <v>60</v>
      </c>
      <c r="H23" s="20" t="s">
        <v>60</v>
      </c>
      <c r="I23" s="20" t="s">
        <v>60</v>
      </c>
      <c r="J23" s="20" t="s">
        <v>60</v>
      </c>
      <c r="K23" s="20" t="s">
        <v>60</v>
      </c>
      <c r="L23" s="20" t="s">
        <v>60</v>
      </c>
      <c r="M23" s="20" t="s">
        <v>60</v>
      </c>
      <c r="N23" s="20" t="s">
        <v>60</v>
      </c>
      <c r="O23" s="20" t="s">
        <v>60</v>
      </c>
      <c r="P23" s="20" t="s">
        <v>60</v>
      </c>
      <c r="Q23" s="20" t="s">
        <v>60</v>
      </c>
      <c r="R23" s="20" t="s">
        <v>60</v>
      </c>
      <c r="S23" s="20" t="s">
        <v>60</v>
      </c>
      <c r="T23" s="20" t="s">
        <v>60</v>
      </c>
      <c r="U23" s="20" t="s">
        <v>60</v>
      </c>
      <c r="V23" s="20" t="s">
        <v>60</v>
      </c>
      <c r="W23" s="20" t="s">
        <v>60</v>
      </c>
      <c r="X23" s="20" t="s">
        <v>60</v>
      </c>
      <c r="Y23" s="20" t="s">
        <v>60</v>
      </c>
      <c r="Z23" s="20" t="s">
        <v>60</v>
      </c>
    </row>
    <row r="24" spans="1:26" ht="42.75">
      <c r="A24" s="42" t="s">
        <v>35</v>
      </c>
      <c r="B24" s="43" t="s">
        <v>36</v>
      </c>
      <c r="C24" s="44" t="s">
        <v>22</v>
      </c>
      <c r="D24" s="20" t="s">
        <v>60</v>
      </c>
      <c r="E24" s="20" t="s">
        <v>60</v>
      </c>
      <c r="F24" s="20" t="s">
        <v>60</v>
      </c>
      <c r="G24" s="20" t="s">
        <v>60</v>
      </c>
      <c r="H24" s="20" t="s">
        <v>60</v>
      </c>
      <c r="I24" s="20" t="s">
        <v>60</v>
      </c>
      <c r="J24" s="20" t="s">
        <v>60</v>
      </c>
      <c r="K24" s="20" t="s">
        <v>60</v>
      </c>
      <c r="L24" s="20" t="s">
        <v>60</v>
      </c>
      <c r="M24" s="20" t="s">
        <v>60</v>
      </c>
      <c r="N24" s="20" t="s">
        <v>60</v>
      </c>
      <c r="O24" s="20" t="s">
        <v>60</v>
      </c>
      <c r="P24" s="20" t="s">
        <v>60</v>
      </c>
      <c r="Q24" s="20" t="s">
        <v>60</v>
      </c>
      <c r="R24" s="20" t="s">
        <v>60</v>
      </c>
      <c r="S24" s="20" t="s">
        <v>60</v>
      </c>
      <c r="T24" s="20" t="s">
        <v>60</v>
      </c>
      <c r="U24" s="20" t="s">
        <v>60</v>
      </c>
      <c r="V24" s="20" t="s">
        <v>60</v>
      </c>
      <c r="W24" s="20" t="s">
        <v>60</v>
      </c>
      <c r="X24" s="20" t="s">
        <v>60</v>
      </c>
      <c r="Y24" s="20" t="s">
        <v>60</v>
      </c>
      <c r="Z24" s="20" t="s">
        <v>60</v>
      </c>
    </row>
    <row r="25" spans="1:26" ht="28.5">
      <c r="A25" s="42" t="s">
        <v>37</v>
      </c>
      <c r="B25" s="43" t="s">
        <v>38</v>
      </c>
      <c r="C25" s="44" t="s">
        <v>22</v>
      </c>
      <c r="D25" s="20" t="s">
        <v>60</v>
      </c>
      <c r="E25" s="20" t="s">
        <v>60</v>
      </c>
      <c r="F25" s="20" t="s">
        <v>60</v>
      </c>
      <c r="G25" s="20" t="s">
        <v>60</v>
      </c>
      <c r="H25" s="20" t="s">
        <v>60</v>
      </c>
      <c r="I25" s="20" t="s">
        <v>60</v>
      </c>
      <c r="J25" s="20" t="s">
        <v>60</v>
      </c>
      <c r="K25" s="20" t="s">
        <v>60</v>
      </c>
      <c r="L25" s="20" t="s">
        <v>60</v>
      </c>
      <c r="M25" s="20" t="s">
        <v>60</v>
      </c>
      <c r="N25" s="20" t="s">
        <v>60</v>
      </c>
      <c r="O25" s="20" t="s">
        <v>60</v>
      </c>
      <c r="P25" s="20" t="s">
        <v>60</v>
      </c>
      <c r="Q25" s="20" t="s">
        <v>60</v>
      </c>
      <c r="R25" s="20" t="s">
        <v>60</v>
      </c>
      <c r="S25" s="20" t="s">
        <v>60</v>
      </c>
      <c r="T25" s="20" t="s">
        <v>60</v>
      </c>
      <c r="U25" s="20" t="s">
        <v>60</v>
      </c>
      <c r="V25" s="20" t="s">
        <v>60</v>
      </c>
      <c r="W25" s="20" t="s">
        <v>60</v>
      </c>
      <c r="X25" s="20" t="s">
        <v>60</v>
      </c>
      <c r="Y25" s="20" t="s">
        <v>60</v>
      </c>
      <c r="Z25" s="20" t="s">
        <v>60</v>
      </c>
    </row>
    <row r="26" spans="1:26" ht="28.5">
      <c r="A26" s="42" t="s">
        <v>39</v>
      </c>
      <c r="B26" s="43" t="s">
        <v>40</v>
      </c>
      <c r="C26" s="44" t="s">
        <v>22</v>
      </c>
      <c r="D26" s="20" t="s">
        <v>60</v>
      </c>
      <c r="E26" s="20" t="s">
        <v>60</v>
      </c>
      <c r="F26" s="20" t="s">
        <v>60</v>
      </c>
      <c r="G26" s="20" t="s">
        <v>60</v>
      </c>
      <c r="H26" s="20" t="s">
        <v>60</v>
      </c>
      <c r="I26" s="20" t="s">
        <v>60</v>
      </c>
      <c r="J26" s="20" t="s">
        <v>60</v>
      </c>
      <c r="K26" s="20" t="s">
        <v>60</v>
      </c>
      <c r="L26" s="20" t="s">
        <v>60</v>
      </c>
      <c r="M26" s="20" t="s">
        <v>60</v>
      </c>
      <c r="N26" s="20" t="s">
        <v>60</v>
      </c>
      <c r="O26" s="20" t="s">
        <v>60</v>
      </c>
      <c r="P26" s="20" t="s">
        <v>60</v>
      </c>
      <c r="Q26" s="20" t="s">
        <v>60</v>
      </c>
      <c r="R26" s="20" t="s">
        <v>60</v>
      </c>
      <c r="S26" s="20" t="s">
        <v>60</v>
      </c>
      <c r="T26" s="20" t="s">
        <v>60</v>
      </c>
      <c r="U26" s="20" t="s">
        <v>60</v>
      </c>
      <c r="V26" s="20" t="s">
        <v>60</v>
      </c>
      <c r="W26" s="20" t="s">
        <v>60</v>
      </c>
      <c r="X26" s="20" t="s">
        <v>60</v>
      </c>
      <c r="Y26" s="20" t="s">
        <v>60</v>
      </c>
      <c r="Z26" s="20" t="s">
        <v>60</v>
      </c>
    </row>
    <row r="27" spans="1:26" ht="28.5">
      <c r="A27" s="42" t="s">
        <v>41</v>
      </c>
      <c r="B27" s="43" t="s">
        <v>42</v>
      </c>
      <c r="C27" s="44" t="s">
        <v>22</v>
      </c>
      <c r="D27" s="20" t="s">
        <v>60</v>
      </c>
      <c r="E27" s="20" t="s">
        <v>60</v>
      </c>
      <c r="F27" s="20" t="s">
        <v>60</v>
      </c>
      <c r="G27" s="20" t="s">
        <v>60</v>
      </c>
      <c r="H27" s="20" t="s">
        <v>60</v>
      </c>
      <c r="I27" s="20" t="s">
        <v>60</v>
      </c>
      <c r="J27" s="20" t="s">
        <v>60</v>
      </c>
      <c r="K27" s="20" t="s">
        <v>60</v>
      </c>
      <c r="L27" s="20" t="s">
        <v>60</v>
      </c>
      <c r="M27" s="20" t="s">
        <v>60</v>
      </c>
      <c r="N27" s="20" t="s">
        <v>60</v>
      </c>
      <c r="O27" s="20" t="s">
        <v>60</v>
      </c>
      <c r="P27" s="20" t="s">
        <v>60</v>
      </c>
      <c r="Q27" s="20" t="s">
        <v>60</v>
      </c>
      <c r="R27" s="20" t="s">
        <v>60</v>
      </c>
      <c r="S27" s="20" t="s">
        <v>60</v>
      </c>
      <c r="T27" s="20" t="s">
        <v>60</v>
      </c>
      <c r="U27" s="20" t="s">
        <v>60</v>
      </c>
      <c r="V27" s="20" t="s">
        <v>60</v>
      </c>
      <c r="W27" s="20" t="s">
        <v>60</v>
      </c>
      <c r="X27" s="20" t="s">
        <v>60</v>
      </c>
      <c r="Y27" s="20" t="s">
        <v>60</v>
      </c>
      <c r="Z27" s="20" t="s">
        <v>60</v>
      </c>
    </row>
    <row r="28" spans="1:26" ht="71.25">
      <c r="A28" s="42" t="s">
        <v>41</v>
      </c>
      <c r="B28" s="43" t="s">
        <v>43</v>
      </c>
      <c r="C28" s="44" t="s">
        <v>22</v>
      </c>
      <c r="D28" s="20" t="s">
        <v>60</v>
      </c>
      <c r="E28" s="20" t="s">
        <v>60</v>
      </c>
      <c r="F28" s="20" t="s">
        <v>60</v>
      </c>
      <c r="G28" s="20" t="s">
        <v>60</v>
      </c>
      <c r="H28" s="20" t="s">
        <v>60</v>
      </c>
      <c r="I28" s="20" t="s">
        <v>60</v>
      </c>
      <c r="J28" s="20" t="s">
        <v>60</v>
      </c>
      <c r="K28" s="20" t="s">
        <v>60</v>
      </c>
      <c r="L28" s="20" t="s">
        <v>60</v>
      </c>
      <c r="M28" s="20" t="s">
        <v>60</v>
      </c>
      <c r="N28" s="20" t="s">
        <v>60</v>
      </c>
      <c r="O28" s="20" t="s">
        <v>60</v>
      </c>
      <c r="P28" s="20" t="s">
        <v>60</v>
      </c>
      <c r="Q28" s="20" t="s">
        <v>60</v>
      </c>
      <c r="R28" s="20" t="s">
        <v>60</v>
      </c>
      <c r="S28" s="20" t="s">
        <v>60</v>
      </c>
      <c r="T28" s="20" t="s">
        <v>60</v>
      </c>
      <c r="U28" s="20" t="s">
        <v>60</v>
      </c>
      <c r="V28" s="20" t="s">
        <v>60</v>
      </c>
      <c r="W28" s="20" t="s">
        <v>60</v>
      </c>
      <c r="X28" s="20" t="s">
        <v>60</v>
      </c>
      <c r="Y28" s="20" t="s">
        <v>60</v>
      </c>
      <c r="Z28" s="20" t="s">
        <v>60</v>
      </c>
    </row>
    <row r="29" spans="1:26" ht="57">
      <c r="A29" s="42" t="s">
        <v>41</v>
      </c>
      <c r="B29" s="43" t="s">
        <v>44</v>
      </c>
      <c r="C29" s="44" t="s">
        <v>22</v>
      </c>
      <c r="D29" s="20" t="s">
        <v>60</v>
      </c>
      <c r="E29" s="20" t="s">
        <v>60</v>
      </c>
      <c r="F29" s="20" t="s">
        <v>60</v>
      </c>
      <c r="G29" s="20" t="s">
        <v>60</v>
      </c>
      <c r="H29" s="20" t="s">
        <v>60</v>
      </c>
      <c r="I29" s="20" t="s">
        <v>60</v>
      </c>
      <c r="J29" s="20" t="s">
        <v>60</v>
      </c>
      <c r="K29" s="20" t="s">
        <v>60</v>
      </c>
      <c r="L29" s="20" t="s">
        <v>60</v>
      </c>
      <c r="M29" s="20" t="s">
        <v>60</v>
      </c>
      <c r="N29" s="20" t="s">
        <v>60</v>
      </c>
      <c r="O29" s="20" t="s">
        <v>60</v>
      </c>
      <c r="P29" s="20" t="s">
        <v>60</v>
      </c>
      <c r="Q29" s="20" t="s">
        <v>60</v>
      </c>
      <c r="R29" s="20" t="s">
        <v>60</v>
      </c>
      <c r="S29" s="20" t="s">
        <v>60</v>
      </c>
      <c r="T29" s="20" t="s">
        <v>60</v>
      </c>
      <c r="U29" s="20" t="s">
        <v>60</v>
      </c>
      <c r="V29" s="20" t="s">
        <v>60</v>
      </c>
      <c r="W29" s="20" t="s">
        <v>60</v>
      </c>
      <c r="X29" s="20" t="s">
        <v>60</v>
      </c>
      <c r="Y29" s="20" t="s">
        <v>60</v>
      </c>
      <c r="Z29" s="20" t="s">
        <v>60</v>
      </c>
    </row>
    <row r="30" spans="1:26" ht="57">
      <c r="A30" s="42" t="s">
        <v>41</v>
      </c>
      <c r="B30" s="43" t="s">
        <v>45</v>
      </c>
      <c r="C30" s="44" t="s">
        <v>22</v>
      </c>
      <c r="D30" s="20" t="s">
        <v>60</v>
      </c>
      <c r="E30" s="20" t="s">
        <v>60</v>
      </c>
      <c r="F30" s="20" t="s">
        <v>60</v>
      </c>
      <c r="G30" s="20" t="s">
        <v>60</v>
      </c>
      <c r="H30" s="20" t="s">
        <v>60</v>
      </c>
      <c r="I30" s="20" t="s">
        <v>60</v>
      </c>
      <c r="J30" s="20" t="s">
        <v>60</v>
      </c>
      <c r="K30" s="20" t="s">
        <v>60</v>
      </c>
      <c r="L30" s="20" t="s">
        <v>60</v>
      </c>
      <c r="M30" s="20" t="s">
        <v>60</v>
      </c>
      <c r="N30" s="20" t="s">
        <v>60</v>
      </c>
      <c r="O30" s="20" t="s">
        <v>60</v>
      </c>
      <c r="P30" s="20" t="s">
        <v>60</v>
      </c>
      <c r="Q30" s="20" t="s">
        <v>60</v>
      </c>
      <c r="R30" s="20" t="s">
        <v>60</v>
      </c>
      <c r="S30" s="20" t="s">
        <v>60</v>
      </c>
      <c r="T30" s="20" t="s">
        <v>60</v>
      </c>
      <c r="U30" s="20" t="s">
        <v>60</v>
      </c>
      <c r="V30" s="20" t="s">
        <v>60</v>
      </c>
      <c r="W30" s="20" t="s">
        <v>60</v>
      </c>
      <c r="X30" s="20" t="s">
        <v>60</v>
      </c>
      <c r="Y30" s="20" t="s">
        <v>60</v>
      </c>
      <c r="Z30" s="20" t="s">
        <v>60</v>
      </c>
    </row>
    <row r="31" spans="1:26" ht="28.5">
      <c r="A31" s="42" t="s">
        <v>46</v>
      </c>
      <c r="B31" s="43" t="s">
        <v>42</v>
      </c>
      <c r="C31" s="44" t="s">
        <v>22</v>
      </c>
      <c r="D31" s="20" t="s">
        <v>60</v>
      </c>
      <c r="E31" s="20" t="s">
        <v>60</v>
      </c>
      <c r="F31" s="20" t="s">
        <v>60</v>
      </c>
      <c r="G31" s="20" t="s">
        <v>60</v>
      </c>
      <c r="H31" s="20" t="s">
        <v>60</v>
      </c>
      <c r="I31" s="20" t="s">
        <v>60</v>
      </c>
      <c r="J31" s="20" t="s">
        <v>60</v>
      </c>
      <c r="K31" s="20" t="s">
        <v>60</v>
      </c>
      <c r="L31" s="20" t="s">
        <v>60</v>
      </c>
      <c r="M31" s="20" t="s">
        <v>60</v>
      </c>
      <c r="N31" s="20" t="s">
        <v>60</v>
      </c>
      <c r="O31" s="20" t="s">
        <v>60</v>
      </c>
      <c r="P31" s="20" t="s">
        <v>60</v>
      </c>
      <c r="Q31" s="20" t="s">
        <v>60</v>
      </c>
      <c r="R31" s="20" t="s">
        <v>60</v>
      </c>
      <c r="S31" s="20" t="s">
        <v>60</v>
      </c>
      <c r="T31" s="20" t="s">
        <v>60</v>
      </c>
      <c r="U31" s="20" t="s">
        <v>60</v>
      </c>
      <c r="V31" s="20" t="s">
        <v>60</v>
      </c>
      <c r="W31" s="20" t="s">
        <v>60</v>
      </c>
      <c r="X31" s="20" t="s">
        <v>60</v>
      </c>
      <c r="Y31" s="20" t="s">
        <v>60</v>
      </c>
      <c r="Z31" s="20" t="s">
        <v>60</v>
      </c>
    </row>
    <row r="32" spans="1:26" ht="71.25">
      <c r="A32" s="42" t="s">
        <v>46</v>
      </c>
      <c r="B32" s="43" t="s">
        <v>43</v>
      </c>
      <c r="C32" s="44" t="s">
        <v>22</v>
      </c>
      <c r="D32" s="20" t="s">
        <v>60</v>
      </c>
      <c r="E32" s="20" t="s">
        <v>60</v>
      </c>
      <c r="F32" s="20" t="s">
        <v>60</v>
      </c>
      <c r="G32" s="20" t="s">
        <v>60</v>
      </c>
      <c r="H32" s="20" t="s">
        <v>60</v>
      </c>
      <c r="I32" s="20" t="s">
        <v>60</v>
      </c>
      <c r="J32" s="20" t="s">
        <v>60</v>
      </c>
      <c r="K32" s="20" t="s">
        <v>60</v>
      </c>
      <c r="L32" s="20" t="s">
        <v>60</v>
      </c>
      <c r="M32" s="20" t="s">
        <v>60</v>
      </c>
      <c r="N32" s="20" t="s">
        <v>60</v>
      </c>
      <c r="O32" s="20" t="s">
        <v>60</v>
      </c>
      <c r="P32" s="20" t="s">
        <v>60</v>
      </c>
      <c r="Q32" s="20" t="s">
        <v>60</v>
      </c>
      <c r="R32" s="20" t="s">
        <v>60</v>
      </c>
      <c r="S32" s="20" t="s">
        <v>60</v>
      </c>
      <c r="T32" s="20" t="s">
        <v>60</v>
      </c>
      <c r="U32" s="20" t="s">
        <v>60</v>
      </c>
      <c r="V32" s="20" t="s">
        <v>60</v>
      </c>
      <c r="W32" s="20" t="s">
        <v>60</v>
      </c>
      <c r="X32" s="20" t="s">
        <v>60</v>
      </c>
      <c r="Y32" s="20" t="s">
        <v>60</v>
      </c>
      <c r="Z32" s="20" t="s">
        <v>60</v>
      </c>
    </row>
    <row r="33" spans="1:26" ht="57">
      <c r="A33" s="42" t="s">
        <v>46</v>
      </c>
      <c r="B33" s="43" t="s">
        <v>44</v>
      </c>
      <c r="C33" s="44" t="s">
        <v>22</v>
      </c>
      <c r="D33" s="20" t="s">
        <v>60</v>
      </c>
      <c r="E33" s="20" t="s">
        <v>60</v>
      </c>
      <c r="F33" s="20" t="s">
        <v>60</v>
      </c>
      <c r="G33" s="20" t="s">
        <v>60</v>
      </c>
      <c r="H33" s="20" t="s">
        <v>60</v>
      </c>
      <c r="I33" s="20" t="s">
        <v>60</v>
      </c>
      <c r="J33" s="20" t="s">
        <v>60</v>
      </c>
      <c r="K33" s="20" t="s">
        <v>60</v>
      </c>
      <c r="L33" s="20" t="s">
        <v>60</v>
      </c>
      <c r="M33" s="20" t="s">
        <v>60</v>
      </c>
      <c r="N33" s="20" t="s">
        <v>60</v>
      </c>
      <c r="O33" s="20" t="s">
        <v>60</v>
      </c>
      <c r="P33" s="20" t="s">
        <v>60</v>
      </c>
      <c r="Q33" s="20" t="s">
        <v>60</v>
      </c>
      <c r="R33" s="20" t="s">
        <v>60</v>
      </c>
      <c r="S33" s="20" t="s">
        <v>60</v>
      </c>
      <c r="T33" s="20" t="s">
        <v>60</v>
      </c>
      <c r="U33" s="20" t="s">
        <v>60</v>
      </c>
      <c r="V33" s="20" t="s">
        <v>60</v>
      </c>
      <c r="W33" s="20" t="s">
        <v>60</v>
      </c>
      <c r="X33" s="20" t="s">
        <v>60</v>
      </c>
      <c r="Y33" s="20" t="s">
        <v>60</v>
      </c>
      <c r="Z33" s="20" t="s">
        <v>60</v>
      </c>
    </row>
    <row r="34" spans="1:26" ht="57">
      <c r="A34" s="42" t="s">
        <v>46</v>
      </c>
      <c r="B34" s="43" t="s">
        <v>47</v>
      </c>
      <c r="C34" s="44" t="s">
        <v>22</v>
      </c>
      <c r="D34" s="20" t="s">
        <v>60</v>
      </c>
      <c r="E34" s="20" t="s">
        <v>60</v>
      </c>
      <c r="F34" s="20" t="s">
        <v>60</v>
      </c>
      <c r="G34" s="20" t="s">
        <v>60</v>
      </c>
      <c r="H34" s="20" t="s">
        <v>60</v>
      </c>
      <c r="I34" s="20" t="s">
        <v>60</v>
      </c>
      <c r="J34" s="20" t="s">
        <v>60</v>
      </c>
      <c r="K34" s="20" t="s">
        <v>60</v>
      </c>
      <c r="L34" s="20" t="s">
        <v>60</v>
      </c>
      <c r="M34" s="20" t="s">
        <v>60</v>
      </c>
      <c r="N34" s="20" t="s">
        <v>60</v>
      </c>
      <c r="O34" s="20" t="s">
        <v>60</v>
      </c>
      <c r="P34" s="20" t="s">
        <v>60</v>
      </c>
      <c r="Q34" s="20" t="s">
        <v>60</v>
      </c>
      <c r="R34" s="20" t="s">
        <v>60</v>
      </c>
      <c r="S34" s="20" t="s">
        <v>60</v>
      </c>
      <c r="T34" s="20" t="s">
        <v>60</v>
      </c>
      <c r="U34" s="20" t="s">
        <v>60</v>
      </c>
      <c r="V34" s="20" t="s">
        <v>60</v>
      </c>
      <c r="W34" s="20" t="s">
        <v>60</v>
      </c>
      <c r="X34" s="20" t="s">
        <v>60</v>
      </c>
      <c r="Y34" s="20" t="s">
        <v>60</v>
      </c>
      <c r="Z34" s="20" t="s">
        <v>60</v>
      </c>
    </row>
    <row r="35" spans="1:26" ht="57">
      <c r="A35" s="42" t="s">
        <v>48</v>
      </c>
      <c r="B35" s="43" t="s">
        <v>49</v>
      </c>
      <c r="C35" s="44" t="s">
        <v>22</v>
      </c>
      <c r="D35" s="20" t="s">
        <v>60</v>
      </c>
      <c r="E35" s="20" t="s">
        <v>60</v>
      </c>
      <c r="F35" s="20" t="s">
        <v>60</v>
      </c>
      <c r="G35" s="20" t="s">
        <v>60</v>
      </c>
      <c r="H35" s="20" t="s">
        <v>60</v>
      </c>
      <c r="I35" s="20" t="s">
        <v>60</v>
      </c>
      <c r="J35" s="20" t="s">
        <v>60</v>
      </c>
      <c r="K35" s="20" t="s">
        <v>60</v>
      </c>
      <c r="L35" s="20" t="s">
        <v>60</v>
      </c>
      <c r="M35" s="20" t="s">
        <v>60</v>
      </c>
      <c r="N35" s="20" t="s">
        <v>60</v>
      </c>
      <c r="O35" s="20" t="s">
        <v>60</v>
      </c>
      <c r="P35" s="20" t="s">
        <v>60</v>
      </c>
      <c r="Q35" s="20" t="s">
        <v>60</v>
      </c>
      <c r="R35" s="20" t="s">
        <v>60</v>
      </c>
      <c r="S35" s="20" t="s">
        <v>60</v>
      </c>
      <c r="T35" s="20" t="s">
        <v>60</v>
      </c>
      <c r="U35" s="20" t="s">
        <v>60</v>
      </c>
      <c r="V35" s="20" t="s">
        <v>60</v>
      </c>
      <c r="W35" s="20" t="s">
        <v>60</v>
      </c>
      <c r="X35" s="20" t="s">
        <v>60</v>
      </c>
      <c r="Y35" s="20" t="s">
        <v>60</v>
      </c>
      <c r="Z35" s="20" t="s">
        <v>60</v>
      </c>
    </row>
    <row r="36" spans="1:26" ht="42.75">
      <c r="A36" s="42" t="s">
        <v>50</v>
      </c>
      <c r="B36" s="43" t="s">
        <v>51</v>
      </c>
      <c r="C36" s="44" t="s">
        <v>22</v>
      </c>
      <c r="D36" s="20" t="s">
        <v>60</v>
      </c>
      <c r="E36" s="20" t="s">
        <v>60</v>
      </c>
      <c r="F36" s="20" t="s">
        <v>60</v>
      </c>
      <c r="G36" s="20" t="s">
        <v>60</v>
      </c>
      <c r="H36" s="20" t="s">
        <v>60</v>
      </c>
      <c r="I36" s="20" t="s">
        <v>60</v>
      </c>
      <c r="J36" s="20" t="s">
        <v>60</v>
      </c>
      <c r="K36" s="20" t="s">
        <v>60</v>
      </c>
      <c r="L36" s="20" t="s">
        <v>60</v>
      </c>
      <c r="M36" s="20" t="s">
        <v>60</v>
      </c>
      <c r="N36" s="20" t="s">
        <v>60</v>
      </c>
      <c r="O36" s="20" t="s">
        <v>60</v>
      </c>
      <c r="P36" s="20" t="s">
        <v>60</v>
      </c>
      <c r="Q36" s="20" t="s">
        <v>60</v>
      </c>
      <c r="R36" s="20" t="s">
        <v>60</v>
      </c>
      <c r="S36" s="20" t="s">
        <v>60</v>
      </c>
      <c r="T36" s="20" t="s">
        <v>60</v>
      </c>
      <c r="U36" s="20" t="s">
        <v>60</v>
      </c>
      <c r="V36" s="20" t="s">
        <v>60</v>
      </c>
      <c r="W36" s="20" t="s">
        <v>60</v>
      </c>
      <c r="X36" s="20" t="s">
        <v>60</v>
      </c>
      <c r="Y36" s="20" t="s">
        <v>60</v>
      </c>
      <c r="Z36" s="20" t="s">
        <v>60</v>
      </c>
    </row>
    <row r="37" spans="1:26" ht="57">
      <c r="A37" s="42" t="s">
        <v>52</v>
      </c>
      <c r="B37" s="43" t="s">
        <v>53</v>
      </c>
      <c r="C37" s="44" t="s">
        <v>22</v>
      </c>
      <c r="D37" s="20" t="s">
        <v>60</v>
      </c>
      <c r="E37" s="20" t="s">
        <v>60</v>
      </c>
      <c r="F37" s="20" t="s">
        <v>60</v>
      </c>
      <c r="G37" s="20" t="s">
        <v>60</v>
      </c>
      <c r="H37" s="20" t="s">
        <v>60</v>
      </c>
      <c r="I37" s="20" t="s">
        <v>60</v>
      </c>
      <c r="J37" s="20" t="s">
        <v>60</v>
      </c>
      <c r="K37" s="20" t="s">
        <v>60</v>
      </c>
      <c r="L37" s="20" t="s">
        <v>60</v>
      </c>
      <c r="M37" s="20" t="s">
        <v>60</v>
      </c>
      <c r="N37" s="20" t="s">
        <v>60</v>
      </c>
      <c r="O37" s="20" t="s">
        <v>60</v>
      </c>
      <c r="P37" s="20" t="s">
        <v>60</v>
      </c>
      <c r="Q37" s="20" t="s">
        <v>60</v>
      </c>
      <c r="R37" s="20" t="s">
        <v>60</v>
      </c>
      <c r="S37" s="20" t="s">
        <v>60</v>
      </c>
      <c r="T37" s="20" t="s">
        <v>60</v>
      </c>
      <c r="U37" s="20" t="s">
        <v>60</v>
      </c>
      <c r="V37" s="20" t="s">
        <v>60</v>
      </c>
      <c r="W37" s="20" t="s">
        <v>60</v>
      </c>
      <c r="X37" s="20" t="s">
        <v>60</v>
      </c>
      <c r="Y37" s="20" t="s">
        <v>60</v>
      </c>
      <c r="Z37" s="20" t="s">
        <v>60</v>
      </c>
    </row>
    <row r="38" spans="1:26" ht="28.5">
      <c r="A38" s="42" t="s">
        <v>54</v>
      </c>
      <c r="B38" s="43" t="s">
        <v>55</v>
      </c>
      <c r="C38" s="44" t="s">
        <v>22</v>
      </c>
      <c r="D38" s="20" t="s">
        <v>60</v>
      </c>
      <c r="E38" s="20" t="s">
        <v>60</v>
      </c>
      <c r="F38" s="20" t="s">
        <v>60</v>
      </c>
      <c r="G38" s="20" t="s">
        <v>60</v>
      </c>
      <c r="H38" s="20" t="s">
        <v>60</v>
      </c>
      <c r="I38" s="20" t="s">
        <v>60</v>
      </c>
      <c r="J38" s="20" t="s">
        <v>60</v>
      </c>
      <c r="K38" s="20" t="s">
        <v>60</v>
      </c>
      <c r="L38" s="20" t="s">
        <v>60</v>
      </c>
      <c r="M38" s="20" t="s">
        <v>60</v>
      </c>
      <c r="N38" s="20" t="s">
        <v>60</v>
      </c>
      <c r="O38" s="20">
        <f>O45</f>
        <v>0.72</v>
      </c>
      <c r="P38" s="20" t="s">
        <v>60</v>
      </c>
      <c r="Q38" s="20" t="s">
        <v>60</v>
      </c>
      <c r="R38" s="20" t="s">
        <v>60</v>
      </c>
      <c r="S38" s="20" t="s">
        <v>60</v>
      </c>
      <c r="T38" s="20" t="s">
        <v>60</v>
      </c>
      <c r="U38" s="20">
        <v>0</v>
      </c>
      <c r="V38" s="20">
        <v>0</v>
      </c>
      <c r="W38" s="20">
        <v>0</v>
      </c>
      <c r="X38" s="20" t="s">
        <v>60</v>
      </c>
      <c r="Y38" s="20" t="s">
        <v>60</v>
      </c>
      <c r="Z38" s="20" t="s">
        <v>60</v>
      </c>
    </row>
    <row r="39" spans="1:26" ht="42.75">
      <c r="A39" s="42" t="s">
        <v>56</v>
      </c>
      <c r="B39" s="43" t="s">
        <v>57</v>
      </c>
      <c r="C39" s="44" t="s">
        <v>22</v>
      </c>
      <c r="D39" s="20" t="s">
        <v>60</v>
      </c>
      <c r="E39" s="20" t="s">
        <v>60</v>
      </c>
      <c r="F39" s="20" t="s">
        <v>60</v>
      </c>
      <c r="G39" s="20" t="s">
        <v>60</v>
      </c>
      <c r="H39" s="20" t="s">
        <v>60</v>
      </c>
      <c r="I39" s="20" t="s">
        <v>60</v>
      </c>
      <c r="J39" s="20" t="s">
        <v>60</v>
      </c>
      <c r="K39" s="20" t="s">
        <v>60</v>
      </c>
      <c r="L39" s="20" t="s">
        <v>60</v>
      </c>
      <c r="M39" s="20" t="s">
        <v>60</v>
      </c>
      <c r="N39" s="20" t="s">
        <v>60</v>
      </c>
      <c r="O39" s="20" t="s">
        <v>60</v>
      </c>
      <c r="P39" s="20" t="s">
        <v>60</v>
      </c>
      <c r="Q39" s="20" t="s">
        <v>60</v>
      </c>
      <c r="R39" s="20" t="s">
        <v>60</v>
      </c>
      <c r="S39" s="20" t="s">
        <v>60</v>
      </c>
      <c r="T39" s="20" t="s">
        <v>60</v>
      </c>
      <c r="U39" s="20">
        <v>0</v>
      </c>
      <c r="V39" s="20">
        <v>0</v>
      </c>
      <c r="W39" s="20">
        <v>0</v>
      </c>
      <c r="X39" s="20" t="s">
        <v>60</v>
      </c>
      <c r="Y39" s="20" t="s">
        <v>60</v>
      </c>
      <c r="Z39" s="20" t="s">
        <v>60</v>
      </c>
    </row>
    <row r="40" spans="1:26" ht="28.5">
      <c r="A40" s="42" t="s">
        <v>58</v>
      </c>
      <c r="B40" s="43" t="s">
        <v>59</v>
      </c>
      <c r="C40" s="44" t="s">
        <v>22</v>
      </c>
      <c r="D40" s="20" t="s">
        <v>60</v>
      </c>
      <c r="E40" s="20" t="s">
        <v>60</v>
      </c>
      <c r="F40" s="20" t="s">
        <v>60</v>
      </c>
      <c r="G40" s="20" t="s">
        <v>60</v>
      </c>
      <c r="H40" s="20" t="s">
        <v>60</v>
      </c>
      <c r="I40" s="20" t="s">
        <v>60</v>
      </c>
      <c r="J40" s="20" t="s">
        <v>60</v>
      </c>
      <c r="K40" s="20" t="s">
        <v>60</v>
      </c>
      <c r="L40" s="20" t="s">
        <v>60</v>
      </c>
      <c r="M40" s="20" t="s">
        <v>60</v>
      </c>
      <c r="N40" s="20" t="s">
        <v>60</v>
      </c>
      <c r="O40" s="20" t="s">
        <v>60</v>
      </c>
      <c r="P40" s="20" t="s">
        <v>60</v>
      </c>
      <c r="Q40" s="20" t="s">
        <v>60</v>
      </c>
      <c r="R40" s="20" t="s">
        <v>60</v>
      </c>
      <c r="S40" s="20" t="s">
        <v>60</v>
      </c>
      <c r="T40" s="20" t="s">
        <v>60</v>
      </c>
      <c r="U40" s="20">
        <v>0</v>
      </c>
      <c r="V40" s="20">
        <v>0</v>
      </c>
      <c r="W40" s="20">
        <v>0</v>
      </c>
      <c r="X40" s="20" t="s">
        <v>60</v>
      </c>
      <c r="Y40" s="20" t="s">
        <v>60</v>
      </c>
      <c r="Z40" s="20" t="s">
        <v>60</v>
      </c>
    </row>
    <row r="41" spans="1:26" ht="42.75">
      <c r="A41" s="42" t="s">
        <v>61</v>
      </c>
      <c r="B41" s="43" t="s">
        <v>62</v>
      </c>
      <c r="C41" s="44" t="s">
        <v>22</v>
      </c>
      <c r="D41" s="20" t="s">
        <v>60</v>
      </c>
      <c r="E41" s="20" t="s">
        <v>60</v>
      </c>
      <c r="F41" s="20" t="s">
        <v>60</v>
      </c>
      <c r="G41" s="20" t="s">
        <v>60</v>
      </c>
      <c r="H41" s="20" t="s">
        <v>60</v>
      </c>
      <c r="I41" s="20" t="s">
        <v>60</v>
      </c>
      <c r="J41" s="20" t="s">
        <v>60</v>
      </c>
      <c r="K41" s="20" t="s">
        <v>60</v>
      </c>
      <c r="L41" s="20" t="s">
        <v>60</v>
      </c>
      <c r="M41" s="20" t="s">
        <v>60</v>
      </c>
      <c r="N41" s="20" t="s">
        <v>60</v>
      </c>
      <c r="O41" s="20" t="s">
        <v>60</v>
      </c>
      <c r="P41" s="20" t="s">
        <v>60</v>
      </c>
      <c r="Q41" s="20" t="s">
        <v>60</v>
      </c>
      <c r="R41" s="20" t="s">
        <v>60</v>
      </c>
      <c r="S41" s="20" t="s">
        <v>60</v>
      </c>
      <c r="T41" s="20" t="s">
        <v>60</v>
      </c>
      <c r="U41" s="20" t="s">
        <v>60</v>
      </c>
      <c r="V41" s="20" t="s">
        <v>60</v>
      </c>
      <c r="W41" s="20" t="s">
        <v>60</v>
      </c>
      <c r="X41" s="20" t="s">
        <v>60</v>
      </c>
      <c r="Y41" s="20" t="s">
        <v>60</v>
      </c>
      <c r="Z41" s="20" t="s">
        <v>60</v>
      </c>
    </row>
    <row r="42" spans="1:26" ht="28.5">
      <c r="A42" s="42" t="s">
        <v>63</v>
      </c>
      <c r="B42" s="43" t="s">
        <v>64</v>
      </c>
      <c r="C42" s="44" t="s">
        <v>22</v>
      </c>
      <c r="D42" s="20" t="s">
        <v>60</v>
      </c>
      <c r="E42" s="20" t="s">
        <v>60</v>
      </c>
      <c r="F42" s="20" t="s">
        <v>60</v>
      </c>
      <c r="G42" s="20" t="s">
        <v>60</v>
      </c>
      <c r="H42" s="20" t="s">
        <v>60</v>
      </c>
      <c r="I42" s="20" t="s">
        <v>60</v>
      </c>
      <c r="J42" s="20" t="s">
        <v>60</v>
      </c>
      <c r="K42" s="20" t="s">
        <v>60</v>
      </c>
      <c r="L42" s="20" t="s">
        <v>60</v>
      </c>
      <c r="M42" s="20" t="s">
        <v>60</v>
      </c>
      <c r="N42" s="20" t="s">
        <v>60</v>
      </c>
      <c r="O42" s="20" t="s">
        <v>60</v>
      </c>
      <c r="P42" s="20" t="s">
        <v>60</v>
      </c>
      <c r="Q42" s="20" t="s">
        <v>60</v>
      </c>
      <c r="R42" s="20" t="s">
        <v>60</v>
      </c>
      <c r="S42" s="20" t="s">
        <v>60</v>
      </c>
      <c r="T42" s="20" t="s">
        <v>60</v>
      </c>
      <c r="U42" s="20" t="s">
        <v>60</v>
      </c>
      <c r="V42" s="20" t="s">
        <v>60</v>
      </c>
      <c r="W42" s="20" t="s">
        <v>60</v>
      </c>
      <c r="X42" s="20" t="s">
        <v>60</v>
      </c>
      <c r="Y42" s="20" t="s">
        <v>60</v>
      </c>
      <c r="Z42" s="20" t="s">
        <v>60</v>
      </c>
    </row>
    <row r="43" spans="1:26">
      <c r="A43" s="42" t="s">
        <v>65</v>
      </c>
      <c r="B43" s="43" t="s">
        <v>66</v>
      </c>
      <c r="C43" s="44" t="s">
        <v>22</v>
      </c>
      <c r="D43" s="20" t="s">
        <v>60</v>
      </c>
      <c r="E43" s="20" t="s">
        <v>60</v>
      </c>
      <c r="F43" s="20" t="s">
        <v>60</v>
      </c>
      <c r="G43" s="20" t="s">
        <v>60</v>
      </c>
      <c r="H43" s="20" t="s">
        <v>60</v>
      </c>
      <c r="I43" s="20" t="s">
        <v>60</v>
      </c>
      <c r="J43" s="20" t="s">
        <v>60</v>
      </c>
      <c r="K43" s="20" t="s">
        <v>60</v>
      </c>
      <c r="L43" s="20" t="s">
        <v>60</v>
      </c>
      <c r="M43" s="20" t="s">
        <v>60</v>
      </c>
      <c r="N43" s="20" t="s">
        <v>60</v>
      </c>
      <c r="O43" s="20" t="s">
        <v>60</v>
      </c>
      <c r="P43" s="20" t="s">
        <v>60</v>
      </c>
      <c r="Q43" s="20" t="s">
        <v>60</v>
      </c>
      <c r="R43" s="20" t="s">
        <v>60</v>
      </c>
      <c r="S43" s="20" t="s">
        <v>60</v>
      </c>
      <c r="T43" s="20" t="s">
        <v>60</v>
      </c>
      <c r="U43" s="20" t="s">
        <v>60</v>
      </c>
      <c r="V43" s="20" t="s">
        <v>60</v>
      </c>
      <c r="W43" s="20" t="s">
        <v>60</v>
      </c>
      <c r="X43" s="20" t="s">
        <v>60</v>
      </c>
      <c r="Y43" s="20" t="s">
        <v>60</v>
      </c>
      <c r="Z43" s="20" t="s">
        <v>60</v>
      </c>
    </row>
    <row r="44" spans="1:26" ht="28.5">
      <c r="A44" s="42" t="s">
        <v>67</v>
      </c>
      <c r="B44" s="43" t="s">
        <v>68</v>
      </c>
      <c r="C44" s="44" t="s">
        <v>22</v>
      </c>
      <c r="D44" s="20" t="s">
        <v>60</v>
      </c>
      <c r="E44" s="20" t="s">
        <v>60</v>
      </c>
      <c r="F44" s="20" t="s">
        <v>60</v>
      </c>
      <c r="G44" s="20" t="s">
        <v>60</v>
      </c>
      <c r="H44" s="20" t="s">
        <v>60</v>
      </c>
      <c r="I44" s="20" t="s">
        <v>60</v>
      </c>
      <c r="J44" s="20" t="s">
        <v>60</v>
      </c>
      <c r="K44" s="20" t="s">
        <v>60</v>
      </c>
      <c r="L44" s="20" t="s">
        <v>60</v>
      </c>
      <c r="M44" s="20" t="s">
        <v>60</v>
      </c>
      <c r="N44" s="20" t="s">
        <v>60</v>
      </c>
      <c r="O44" s="20" t="s">
        <v>60</v>
      </c>
      <c r="P44" s="20" t="s">
        <v>60</v>
      </c>
      <c r="Q44" s="20" t="s">
        <v>60</v>
      </c>
      <c r="R44" s="20" t="s">
        <v>60</v>
      </c>
      <c r="S44" s="20" t="s">
        <v>60</v>
      </c>
      <c r="T44" s="20" t="s">
        <v>60</v>
      </c>
      <c r="U44" s="20" t="s">
        <v>60</v>
      </c>
      <c r="V44" s="20" t="s">
        <v>60</v>
      </c>
      <c r="W44" s="20" t="s">
        <v>60</v>
      </c>
      <c r="X44" s="20" t="s">
        <v>60</v>
      </c>
      <c r="Y44" s="20" t="s">
        <v>60</v>
      </c>
      <c r="Z44" s="20" t="s">
        <v>60</v>
      </c>
    </row>
    <row r="45" spans="1:26" ht="28.5">
      <c r="A45" s="42" t="s">
        <v>69</v>
      </c>
      <c r="B45" s="43" t="s">
        <v>70</v>
      </c>
      <c r="C45" s="44" t="s">
        <v>22</v>
      </c>
      <c r="D45" s="20" t="s">
        <v>60</v>
      </c>
      <c r="E45" s="20" t="s">
        <v>60</v>
      </c>
      <c r="F45" s="20" t="s">
        <v>60</v>
      </c>
      <c r="G45" s="20" t="s">
        <v>60</v>
      </c>
      <c r="H45" s="20" t="s">
        <v>60</v>
      </c>
      <c r="I45" s="20" t="s">
        <v>60</v>
      </c>
      <c r="J45" s="20" t="s">
        <v>60</v>
      </c>
      <c r="K45" s="20" t="s">
        <v>60</v>
      </c>
      <c r="L45" s="20" t="s">
        <v>60</v>
      </c>
      <c r="M45" s="20" t="s">
        <v>60</v>
      </c>
      <c r="N45" s="20" t="s">
        <v>60</v>
      </c>
      <c r="O45" s="20">
        <f>O46</f>
        <v>0.72</v>
      </c>
      <c r="P45" s="20" t="s">
        <v>60</v>
      </c>
      <c r="Q45" s="20" t="s">
        <v>60</v>
      </c>
      <c r="R45" s="20" t="s">
        <v>60</v>
      </c>
      <c r="S45" s="20" t="s">
        <v>60</v>
      </c>
      <c r="T45" s="20" t="s">
        <v>60</v>
      </c>
      <c r="U45" s="20" t="s">
        <v>60</v>
      </c>
      <c r="V45" s="20" t="s">
        <v>60</v>
      </c>
      <c r="W45" s="20" t="s">
        <v>60</v>
      </c>
      <c r="X45" s="20" t="s">
        <v>60</v>
      </c>
      <c r="Y45" s="20" t="s">
        <v>60</v>
      </c>
      <c r="Z45" s="20" t="s">
        <v>60</v>
      </c>
    </row>
    <row r="46" spans="1:26" ht="28.5">
      <c r="A46" s="42" t="s">
        <v>71</v>
      </c>
      <c r="B46" s="43" t="s">
        <v>72</v>
      </c>
      <c r="C46" s="44" t="s">
        <v>22</v>
      </c>
      <c r="D46" s="20" t="s">
        <v>60</v>
      </c>
      <c r="E46" s="20" t="s">
        <v>60</v>
      </c>
      <c r="F46" s="20" t="s">
        <v>60</v>
      </c>
      <c r="G46" s="20" t="s">
        <v>60</v>
      </c>
      <c r="H46" s="20" t="s">
        <v>60</v>
      </c>
      <c r="I46" s="20" t="s">
        <v>60</v>
      </c>
      <c r="J46" s="20" t="s">
        <v>60</v>
      </c>
      <c r="K46" s="20" t="s">
        <v>60</v>
      </c>
      <c r="L46" s="20" t="s">
        <v>60</v>
      </c>
      <c r="M46" s="20" t="s">
        <v>60</v>
      </c>
      <c r="N46" s="20" t="s">
        <v>60</v>
      </c>
      <c r="O46" s="20">
        <f>O47+O48</f>
        <v>0.72</v>
      </c>
      <c r="P46" s="20" t="s">
        <v>60</v>
      </c>
      <c r="Q46" s="20" t="s">
        <v>60</v>
      </c>
      <c r="R46" s="20" t="s">
        <v>60</v>
      </c>
      <c r="S46" s="20" t="s">
        <v>60</v>
      </c>
      <c r="T46" s="20" t="s">
        <v>60</v>
      </c>
      <c r="U46" s="20" t="s">
        <v>60</v>
      </c>
      <c r="V46" s="20" t="s">
        <v>60</v>
      </c>
      <c r="W46" s="20" t="s">
        <v>60</v>
      </c>
      <c r="X46" s="20" t="s">
        <v>60</v>
      </c>
      <c r="Y46" s="20" t="s">
        <v>60</v>
      </c>
      <c r="Z46" s="20" t="s">
        <v>60</v>
      </c>
    </row>
    <row r="47" spans="1:26" ht="25.5">
      <c r="A47" s="120" t="s">
        <v>482</v>
      </c>
      <c r="B47" s="125" t="s">
        <v>470</v>
      </c>
      <c r="C47" s="128" t="s">
        <v>471</v>
      </c>
      <c r="D47" s="20" t="s">
        <v>60</v>
      </c>
      <c r="E47" s="20" t="s">
        <v>60</v>
      </c>
      <c r="F47" s="20" t="s">
        <v>60</v>
      </c>
      <c r="G47" s="20" t="s">
        <v>60</v>
      </c>
      <c r="H47" s="20" t="s">
        <v>60</v>
      </c>
      <c r="I47" s="20" t="s">
        <v>60</v>
      </c>
      <c r="J47" s="20" t="s">
        <v>60</v>
      </c>
      <c r="K47" s="20" t="s">
        <v>60</v>
      </c>
      <c r="L47" s="20" t="s">
        <v>60</v>
      </c>
      <c r="M47" s="20" t="s">
        <v>60</v>
      </c>
      <c r="N47" s="20" t="s">
        <v>60</v>
      </c>
      <c r="O47" s="20">
        <v>0.26</v>
      </c>
      <c r="P47" s="20" t="s">
        <v>60</v>
      </c>
      <c r="Q47" s="20" t="s">
        <v>60</v>
      </c>
      <c r="R47" s="20" t="s">
        <v>60</v>
      </c>
      <c r="S47" s="20" t="s">
        <v>60</v>
      </c>
      <c r="T47" s="20" t="s">
        <v>60</v>
      </c>
      <c r="U47" s="20" t="s">
        <v>60</v>
      </c>
      <c r="V47" s="20" t="s">
        <v>60</v>
      </c>
      <c r="W47" s="20" t="s">
        <v>60</v>
      </c>
      <c r="X47" s="20" t="s">
        <v>60</v>
      </c>
      <c r="Y47" s="20" t="s">
        <v>60</v>
      </c>
      <c r="Z47" s="20" t="s">
        <v>60</v>
      </c>
    </row>
    <row r="48" spans="1:26" ht="25.5">
      <c r="A48" s="120" t="s">
        <v>483</v>
      </c>
      <c r="B48" s="125" t="s">
        <v>472</v>
      </c>
      <c r="C48" s="128" t="s">
        <v>473</v>
      </c>
      <c r="D48" s="20" t="s">
        <v>60</v>
      </c>
      <c r="E48" s="20" t="s">
        <v>60</v>
      </c>
      <c r="F48" s="20" t="s">
        <v>60</v>
      </c>
      <c r="G48" s="20" t="s">
        <v>60</v>
      </c>
      <c r="H48" s="20" t="s">
        <v>60</v>
      </c>
      <c r="I48" s="20" t="s">
        <v>60</v>
      </c>
      <c r="J48" s="20" t="s">
        <v>60</v>
      </c>
      <c r="K48" s="20" t="s">
        <v>60</v>
      </c>
      <c r="L48" s="20" t="s">
        <v>60</v>
      </c>
      <c r="M48" s="20" t="s">
        <v>60</v>
      </c>
      <c r="N48" s="20" t="s">
        <v>60</v>
      </c>
      <c r="O48" s="20">
        <v>0.46</v>
      </c>
      <c r="P48" s="20" t="s">
        <v>60</v>
      </c>
      <c r="Q48" s="20" t="s">
        <v>60</v>
      </c>
      <c r="R48" s="20" t="s">
        <v>60</v>
      </c>
      <c r="S48" s="20" t="s">
        <v>60</v>
      </c>
      <c r="T48" s="20" t="s">
        <v>60</v>
      </c>
      <c r="U48" s="20" t="s">
        <v>60</v>
      </c>
      <c r="V48" s="20" t="s">
        <v>60</v>
      </c>
      <c r="W48" s="20" t="s">
        <v>60</v>
      </c>
      <c r="X48" s="20" t="s">
        <v>60</v>
      </c>
      <c r="Y48" s="20" t="s">
        <v>60</v>
      </c>
      <c r="Z48" s="20" t="s">
        <v>60</v>
      </c>
    </row>
    <row r="49" spans="1:26" ht="28.5">
      <c r="A49" s="42" t="s">
        <v>77</v>
      </c>
      <c r="B49" s="43" t="s">
        <v>78</v>
      </c>
      <c r="C49" s="44" t="s">
        <v>22</v>
      </c>
      <c r="D49" s="20" t="s">
        <v>60</v>
      </c>
      <c r="E49" s="20" t="s">
        <v>60</v>
      </c>
      <c r="F49" s="20" t="s">
        <v>60</v>
      </c>
      <c r="G49" s="20" t="s">
        <v>60</v>
      </c>
      <c r="H49" s="20" t="s">
        <v>60</v>
      </c>
      <c r="I49" s="20" t="s">
        <v>60</v>
      </c>
      <c r="J49" s="20" t="s">
        <v>60</v>
      </c>
      <c r="K49" s="20" t="s">
        <v>60</v>
      </c>
      <c r="L49" s="20" t="s">
        <v>60</v>
      </c>
      <c r="M49" s="20" t="s">
        <v>60</v>
      </c>
      <c r="N49" s="20" t="s">
        <v>60</v>
      </c>
      <c r="O49" s="20" t="s">
        <v>60</v>
      </c>
      <c r="P49" s="20" t="s">
        <v>60</v>
      </c>
      <c r="Q49" s="20" t="s">
        <v>60</v>
      </c>
      <c r="R49" s="20" t="s">
        <v>60</v>
      </c>
      <c r="S49" s="20" t="s">
        <v>60</v>
      </c>
      <c r="T49" s="20" t="s">
        <v>60</v>
      </c>
      <c r="U49" s="20" t="s">
        <v>60</v>
      </c>
      <c r="V49" s="20" t="s">
        <v>60</v>
      </c>
      <c r="W49" s="20" t="s">
        <v>60</v>
      </c>
      <c r="X49" s="20" t="s">
        <v>60</v>
      </c>
      <c r="Y49" s="20" t="s">
        <v>60</v>
      </c>
      <c r="Z49" s="20" t="s">
        <v>60</v>
      </c>
    </row>
    <row r="50" spans="1:26" ht="28.5">
      <c r="A50" s="42" t="s">
        <v>79</v>
      </c>
      <c r="B50" s="43" t="s">
        <v>80</v>
      </c>
      <c r="C50" s="44" t="s">
        <v>22</v>
      </c>
      <c r="D50" s="20" t="s">
        <v>60</v>
      </c>
      <c r="E50" s="20" t="s">
        <v>60</v>
      </c>
      <c r="F50" s="20" t="s">
        <v>60</v>
      </c>
      <c r="G50" s="20" t="s">
        <v>60</v>
      </c>
      <c r="H50" s="20" t="s">
        <v>60</v>
      </c>
      <c r="I50" s="20" t="s">
        <v>60</v>
      </c>
      <c r="J50" s="20" t="s">
        <v>60</v>
      </c>
      <c r="K50" s="20" t="s">
        <v>60</v>
      </c>
      <c r="L50" s="20" t="s">
        <v>60</v>
      </c>
      <c r="M50" s="20" t="s">
        <v>60</v>
      </c>
      <c r="N50" s="20" t="s">
        <v>60</v>
      </c>
      <c r="O50" s="20" t="s">
        <v>60</v>
      </c>
      <c r="P50" s="20" t="s">
        <v>60</v>
      </c>
      <c r="Q50" s="20" t="s">
        <v>60</v>
      </c>
      <c r="R50" s="20" t="s">
        <v>60</v>
      </c>
      <c r="S50" s="20" t="s">
        <v>60</v>
      </c>
      <c r="T50" s="20" t="s">
        <v>60</v>
      </c>
      <c r="U50" s="20" t="s">
        <v>60</v>
      </c>
      <c r="V50" s="20" t="s">
        <v>60</v>
      </c>
      <c r="W50" s="20" t="s">
        <v>60</v>
      </c>
      <c r="X50" s="20" t="s">
        <v>60</v>
      </c>
      <c r="Y50" s="20" t="s">
        <v>60</v>
      </c>
      <c r="Z50" s="20" t="s">
        <v>60</v>
      </c>
    </row>
    <row r="51" spans="1:26" ht="28.5">
      <c r="A51" s="42" t="s">
        <v>81</v>
      </c>
      <c r="B51" s="43" t="s">
        <v>82</v>
      </c>
      <c r="C51" s="44" t="s">
        <v>22</v>
      </c>
      <c r="D51" s="20" t="s">
        <v>60</v>
      </c>
      <c r="E51" s="20" t="s">
        <v>60</v>
      </c>
      <c r="F51" s="20" t="s">
        <v>60</v>
      </c>
      <c r="G51" s="20" t="s">
        <v>60</v>
      </c>
      <c r="H51" s="20" t="s">
        <v>60</v>
      </c>
      <c r="I51" s="20" t="s">
        <v>60</v>
      </c>
      <c r="J51" s="20" t="s">
        <v>60</v>
      </c>
      <c r="K51" s="20" t="s">
        <v>60</v>
      </c>
      <c r="L51" s="20" t="s">
        <v>60</v>
      </c>
      <c r="M51" s="20" t="s">
        <v>60</v>
      </c>
      <c r="N51" s="20" t="s">
        <v>60</v>
      </c>
      <c r="O51" s="20" t="s">
        <v>60</v>
      </c>
      <c r="P51" s="20" t="s">
        <v>60</v>
      </c>
      <c r="Q51" s="20" t="s">
        <v>60</v>
      </c>
      <c r="R51" s="20" t="s">
        <v>60</v>
      </c>
      <c r="S51" s="20" t="s">
        <v>60</v>
      </c>
      <c r="T51" s="20" t="s">
        <v>60</v>
      </c>
      <c r="U51" s="20" t="s">
        <v>60</v>
      </c>
      <c r="V51" s="20" t="s">
        <v>60</v>
      </c>
      <c r="W51" s="20" t="s">
        <v>60</v>
      </c>
      <c r="X51" s="20" t="s">
        <v>60</v>
      </c>
      <c r="Y51" s="20" t="s">
        <v>60</v>
      </c>
      <c r="Z51" s="20" t="s">
        <v>60</v>
      </c>
    </row>
    <row r="52" spans="1:26" ht="28.5">
      <c r="A52" s="42" t="s">
        <v>83</v>
      </c>
      <c r="B52" s="43" t="s">
        <v>84</v>
      </c>
      <c r="C52" s="44" t="s">
        <v>22</v>
      </c>
      <c r="D52" s="20" t="s">
        <v>60</v>
      </c>
      <c r="E52" s="20" t="s">
        <v>60</v>
      </c>
      <c r="F52" s="20" t="s">
        <v>60</v>
      </c>
      <c r="G52" s="20" t="s">
        <v>60</v>
      </c>
      <c r="H52" s="20" t="s">
        <v>60</v>
      </c>
      <c r="I52" s="20" t="s">
        <v>60</v>
      </c>
      <c r="J52" s="20" t="s">
        <v>60</v>
      </c>
      <c r="K52" s="20" t="s">
        <v>60</v>
      </c>
      <c r="L52" s="20" t="s">
        <v>60</v>
      </c>
      <c r="M52" s="20" t="s">
        <v>60</v>
      </c>
      <c r="N52" s="20" t="s">
        <v>60</v>
      </c>
      <c r="O52" s="20" t="s">
        <v>60</v>
      </c>
      <c r="P52" s="20" t="s">
        <v>60</v>
      </c>
      <c r="Q52" s="20" t="s">
        <v>60</v>
      </c>
      <c r="R52" s="20" t="s">
        <v>60</v>
      </c>
      <c r="S52" s="20" t="s">
        <v>60</v>
      </c>
      <c r="T52" s="20" t="s">
        <v>60</v>
      </c>
      <c r="U52" s="20" t="s">
        <v>60</v>
      </c>
      <c r="V52" s="20" t="s">
        <v>60</v>
      </c>
      <c r="W52" s="20" t="s">
        <v>60</v>
      </c>
      <c r="X52" s="20" t="s">
        <v>60</v>
      </c>
      <c r="Y52" s="20" t="s">
        <v>60</v>
      </c>
      <c r="Z52" s="20" t="s">
        <v>60</v>
      </c>
    </row>
    <row r="53" spans="1:26" ht="42.75">
      <c r="A53" s="42" t="s">
        <v>85</v>
      </c>
      <c r="B53" s="43" t="s">
        <v>86</v>
      </c>
      <c r="C53" s="44" t="s">
        <v>22</v>
      </c>
      <c r="D53" s="20" t="s">
        <v>60</v>
      </c>
      <c r="E53" s="20" t="s">
        <v>60</v>
      </c>
      <c r="F53" s="20" t="s">
        <v>60</v>
      </c>
      <c r="G53" s="20" t="s">
        <v>60</v>
      </c>
      <c r="H53" s="20" t="s">
        <v>60</v>
      </c>
      <c r="I53" s="20" t="s">
        <v>60</v>
      </c>
      <c r="J53" s="20" t="s">
        <v>60</v>
      </c>
      <c r="K53" s="20" t="s">
        <v>60</v>
      </c>
      <c r="L53" s="20" t="s">
        <v>60</v>
      </c>
      <c r="M53" s="20" t="s">
        <v>60</v>
      </c>
      <c r="N53" s="20" t="s">
        <v>60</v>
      </c>
      <c r="O53" s="20" t="s">
        <v>60</v>
      </c>
      <c r="P53" s="20" t="s">
        <v>60</v>
      </c>
      <c r="Q53" s="20" t="s">
        <v>60</v>
      </c>
      <c r="R53" s="20" t="s">
        <v>60</v>
      </c>
      <c r="S53" s="20" t="s">
        <v>60</v>
      </c>
      <c r="T53" s="20" t="s">
        <v>60</v>
      </c>
      <c r="U53" s="20" t="s">
        <v>60</v>
      </c>
      <c r="V53" s="20" t="s">
        <v>60</v>
      </c>
      <c r="W53" s="20" t="s">
        <v>60</v>
      </c>
      <c r="X53" s="20" t="s">
        <v>60</v>
      </c>
      <c r="Y53" s="20" t="s">
        <v>60</v>
      </c>
      <c r="Z53" s="20" t="s">
        <v>60</v>
      </c>
    </row>
    <row r="54" spans="1:26" ht="28.5">
      <c r="A54" s="42" t="s">
        <v>87</v>
      </c>
      <c r="B54" s="43" t="s">
        <v>88</v>
      </c>
      <c r="C54" s="44" t="s">
        <v>22</v>
      </c>
      <c r="D54" s="20" t="s">
        <v>60</v>
      </c>
      <c r="E54" s="20" t="s">
        <v>60</v>
      </c>
      <c r="F54" s="20" t="s">
        <v>60</v>
      </c>
      <c r="G54" s="20" t="s">
        <v>60</v>
      </c>
      <c r="H54" s="20" t="s">
        <v>60</v>
      </c>
      <c r="I54" s="20" t="s">
        <v>60</v>
      </c>
      <c r="J54" s="20" t="s">
        <v>60</v>
      </c>
      <c r="K54" s="20" t="s">
        <v>60</v>
      </c>
      <c r="L54" s="20" t="s">
        <v>60</v>
      </c>
      <c r="M54" s="20" t="s">
        <v>60</v>
      </c>
      <c r="N54" s="20" t="s">
        <v>60</v>
      </c>
      <c r="O54" s="20" t="s">
        <v>60</v>
      </c>
      <c r="P54" s="20" t="s">
        <v>60</v>
      </c>
      <c r="Q54" s="20" t="s">
        <v>60</v>
      </c>
      <c r="R54" s="20" t="s">
        <v>60</v>
      </c>
      <c r="S54" s="20" t="s">
        <v>60</v>
      </c>
      <c r="T54" s="20" t="s">
        <v>60</v>
      </c>
      <c r="U54" s="20" t="s">
        <v>60</v>
      </c>
      <c r="V54" s="20" t="s">
        <v>60</v>
      </c>
      <c r="W54" s="20" t="s">
        <v>60</v>
      </c>
      <c r="X54" s="20" t="s">
        <v>60</v>
      </c>
      <c r="Y54" s="20" t="s">
        <v>60</v>
      </c>
      <c r="Z54" s="20" t="s">
        <v>60</v>
      </c>
    </row>
    <row r="55" spans="1:26" ht="28.5">
      <c r="A55" s="42" t="s">
        <v>89</v>
      </c>
      <c r="B55" s="43" t="s">
        <v>90</v>
      </c>
      <c r="C55" s="44" t="s">
        <v>22</v>
      </c>
      <c r="D55" s="20" t="s">
        <v>60</v>
      </c>
      <c r="E55" s="20" t="s">
        <v>60</v>
      </c>
      <c r="F55" s="20" t="s">
        <v>60</v>
      </c>
      <c r="G55" s="20" t="s">
        <v>60</v>
      </c>
      <c r="H55" s="20" t="s">
        <v>60</v>
      </c>
      <c r="I55" s="20" t="s">
        <v>60</v>
      </c>
      <c r="J55" s="20" t="s">
        <v>60</v>
      </c>
      <c r="K55" s="20" t="s">
        <v>60</v>
      </c>
      <c r="L55" s="20" t="s">
        <v>60</v>
      </c>
      <c r="M55" s="20" t="s">
        <v>60</v>
      </c>
      <c r="N55" s="20" t="s">
        <v>60</v>
      </c>
      <c r="O55" s="20" t="s">
        <v>60</v>
      </c>
      <c r="P55" s="20" t="s">
        <v>60</v>
      </c>
      <c r="Q55" s="20" t="s">
        <v>60</v>
      </c>
      <c r="R55" s="20" t="s">
        <v>60</v>
      </c>
      <c r="S55" s="20" t="s">
        <v>60</v>
      </c>
      <c r="T55" s="20" t="s">
        <v>60</v>
      </c>
      <c r="U55" s="20" t="s">
        <v>60</v>
      </c>
      <c r="V55" s="20" t="s">
        <v>60</v>
      </c>
      <c r="W55" s="20" t="s">
        <v>60</v>
      </c>
      <c r="X55" s="20" t="s">
        <v>60</v>
      </c>
      <c r="Y55" s="20" t="s">
        <v>60</v>
      </c>
      <c r="Z55" s="20" t="s">
        <v>60</v>
      </c>
    </row>
    <row r="56" spans="1:26" ht="28.5">
      <c r="A56" s="42" t="s">
        <v>91</v>
      </c>
      <c r="B56" s="43" t="s">
        <v>92</v>
      </c>
      <c r="C56" s="44" t="s">
        <v>22</v>
      </c>
      <c r="D56" s="20" t="s">
        <v>60</v>
      </c>
      <c r="E56" s="20" t="s">
        <v>60</v>
      </c>
      <c r="F56" s="20" t="s">
        <v>60</v>
      </c>
      <c r="G56" s="20" t="s">
        <v>60</v>
      </c>
      <c r="H56" s="20" t="s">
        <v>60</v>
      </c>
      <c r="I56" s="20" t="s">
        <v>60</v>
      </c>
      <c r="J56" s="20" t="s">
        <v>60</v>
      </c>
      <c r="K56" s="20" t="s">
        <v>60</v>
      </c>
      <c r="L56" s="20" t="s">
        <v>60</v>
      </c>
      <c r="M56" s="20" t="s">
        <v>60</v>
      </c>
      <c r="N56" s="20" t="s">
        <v>60</v>
      </c>
      <c r="O56" s="20" t="s">
        <v>60</v>
      </c>
      <c r="P56" s="20" t="s">
        <v>60</v>
      </c>
      <c r="Q56" s="20" t="s">
        <v>60</v>
      </c>
      <c r="R56" s="20" t="s">
        <v>60</v>
      </c>
      <c r="S56" s="20" t="s">
        <v>60</v>
      </c>
      <c r="T56" s="20" t="s">
        <v>60</v>
      </c>
      <c r="U56" s="20" t="s">
        <v>60</v>
      </c>
      <c r="V56" s="20" t="s">
        <v>60</v>
      </c>
      <c r="W56" s="20" t="s">
        <v>60</v>
      </c>
      <c r="X56" s="20" t="s">
        <v>60</v>
      </c>
      <c r="Y56" s="20" t="s">
        <v>60</v>
      </c>
      <c r="Z56" s="20" t="s">
        <v>60</v>
      </c>
    </row>
    <row r="57" spans="1:26" ht="42.75">
      <c r="A57" s="42" t="s">
        <v>93</v>
      </c>
      <c r="B57" s="43" t="s">
        <v>94</v>
      </c>
      <c r="C57" s="44" t="s">
        <v>22</v>
      </c>
      <c r="D57" s="20" t="s">
        <v>60</v>
      </c>
      <c r="E57" s="20" t="s">
        <v>60</v>
      </c>
      <c r="F57" s="20" t="s">
        <v>60</v>
      </c>
      <c r="G57" s="20" t="s">
        <v>60</v>
      </c>
      <c r="H57" s="20" t="s">
        <v>60</v>
      </c>
      <c r="I57" s="20" t="s">
        <v>60</v>
      </c>
      <c r="J57" s="20" t="s">
        <v>60</v>
      </c>
      <c r="K57" s="20" t="s">
        <v>60</v>
      </c>
      <c r="L57" s="20" t="s">
        <v>60</v>
      </c>
      <c r="M57" s="20" t="s">
        <v>60</v>
      </c>
      <c r="N57" s="20" t="s">
        <v>60</v>
      </c>
      <c r="O57" s="20" t="s">
        <v>60</v>
      </c>
      <c r="P57" s="20" t="s">
        <v>60</v>
      </c>
      <c r="Q57" s="20" t="s">
        <v>60</v>
      </c>
      <c r="R57" s="20" t="s">
        <v>60</v>
      </c>
      <c r="S57" s="20" t="s">
        <v>60</v>
      </c>
      <c r="T57" s="20" t="s">
        <v>60</v>
      </c>
      <c r="U57" s="20" t="s">
        <v>60</v>
      </c>
      <c r="V57" s="20" t="s">
        <v>60</v>
      </c>
      <c r="W57" s="20" t="s">
        <v>60</v>
      </c>
      <c r="X57" s="20" t="s">
        <v>60</v>
      </c>
      <c r="Y57" s="20" t="s">
        <v>60</v>
      </c>
      <c r="Z57" s="20" t="s">
        <v>60</v>
      </c>
    </row>
    <row r="58" spans="1:26" ht="42.75">
      <c r="A58" s="42" t="s">
        <v>95</v>
      </c>
      <c r="B58" s="43" t="s">
        <v>96</v>
      </c>
      <c r="C58" s="44" t="s">
        <v>22</v>
      </c>
      <c r="D58" s="20" t="s">
        <v>60</v>
      </c>
      <c r="E58" s="20" t="s">
        <v>60</v>
      </c>
      <c r="F58" s="20" t="s">
        <v>60</v>
      </c>
      <c r="G58" s="20" t="s">
        <v>60</v>
      </c>
      <c r="H58" s="20" t="s">
        <v>60</v>
      </c>
      <c r="I58" s="20" t="s">
        <v>60</v>
      </c>
      <c r="J58" s="20" t="s">
        <v>60</v>
      </c>
      <c r="K58" s="20" t="s">
        <v>60</v>
      </c>
      <c r="L58" s="20" t="s">
        <v>60</v>
      </c>
      <c r="M58" s="20" t="s">
        <v>60</v>
      </c>
      <c r="N58" s="20" t="s">
        <v>60</v>
      </c>
      <c r="O58" s="20" t="s">
        <v>60</v>
      </c>
      <c r="P58" s="20" t="s">
        <v>60</v>
      </c>
      <c r="Q58" s="20" t="s">
        <v>60</v>
      </c>
      <c r="R58" s="20" t="s">
        <v>60</v>
      </c>
      <c r="S58" s="20" t="s">
        <v>60</v>
      </c>
      <c r="T58" s="20" t="s">
        <v>60</v>
      </c>
      <c r="U58" s="20" t="s">
        <v>60</v>
      </c>
      <c r="V58" s="20" t="s">
        <v>60</v>
      </c>
      <c r="W58" s="20" t="s">
        <v>60</v>
      </c>
      <c r="X58" s="20" t="s">
        <v>60</v>
      </c>
      <c r="Y58" s="20" t="s">
        <v>60</v>
      </c>
      <c r="Z58" s="20" t="s">
        <v>60</v>
      </c>
    </row>
    <row r="59" spans="1:26" ht="42.75">
      <c r="A59" s="42" t="s">
        <v>97</v>
      </c>
      <c r="B59" s="43" t="s">
        <v>98</v>
      </c>
      <c r="C59" s="44" t="s">
        <v>22</v>
      </c>
      <c r="D59" s="20" t="s">
        <v>60</v>
      </c>
      <c r="E59" s="20" t="s">
        <v>60</v>
      </c>
      <c r="F59" s="20" t="s">
        <v>60</v>
      </c>
      <c r="G59" s="20" t="s">
        <v>60</v>
      </c>
      <c r="H59" s="20" t="s">
        <v>60</v>
      </c>
      <c r="I59" s="20" t="s">
        <v>60</v>
      </c>
      <c r="J59" s="20" t="s">
        <v>60</v>
      </c>
      <c r="K59" s="20" t="s">
        <v>60</v>
      </c>
      <c r="L59" s="20" t="s">
        <v>60</v>
      </c>
      <c r="M59" s="20" t="s">
        <v>60</v>
      </c>
      <c r="N59" s="20" t="s">
        <v>60</v>
      </c>
      <c r="O59" s="20" t="s">
        <v>60</v>
      </c>
      <c r="P59" s="20" t="s">
        <v>60</v>
      </c>
      <c r="Q59" s="20" t="s">
        <v>60</v>
      </c>
      <c r="R59" s="20" t="s">
        <v>60</v>
      </c>
      <c r="S59" s="20" t="s">
        <v>60</v>
      </c>
      <c r="T59" s="20" t="s">
        <v>60</v>
      </c>
      <c r="U59" s="20" t="s">
        <v>60</v>
      </c>
      <c r="V59" s="20" t="s">
        <v>60</v>
      </c>
      <c r="W59" s="20" t="s">
        <v>60</v>
      </c>
      <c r="X59" s="20" t="s">
        <v>60</v>
      </c>
      <c r="Y59" s="20" t="s">
        <v>60</v>
      </c>
      <c r="Z59" s="20" t="s">
        <v>60</v>
      </c>
    </row>
    <row r="60" spans="1:26" ht="28.5">
      <c r="A60" s="42" t="s">
        <v>99</v>
      </c>
      <c r="B60" s="43" t="s">
        <v>100</v>
      </c>
      <c r="C60" s="44" t="s">
        <v>22</v>
      </c>
      <c r="D60" s="20" t="s">
        <v>60</v>
      </c>
      <c r="E60" s="20" t="s">
        <v>60</v>
      </c>
      <c r="F60" s="20" t="s">
        <v>60</v>
      </c>
      <c r="G60" s="20" t="s">
        <v>60</v>
      </c>
      <c r="H60" s="20" t="s">
        <v>60</v>
      </c>
      <c r="I60" s="20" t="s">
        <v>60</v>
      </c>
      <c r="J60" s="20" t="s">
        <v>60</v>
      </c>
      <c r="K60" s="20" t="s">
        <v>60</v>
      </c>
      <c r="L60" s="20" t="s">
        <v>60</v>
      </c>
      <c r="M60" s="20" t="s">
        <v>60</v>
      </c>
      <c r="N60" s="20" t="s">
        <v>60</v>
      </c>
      <c r="O60" s="20" t="s">
        <v>60</v>
      </c>
      <c r="P60" s="20" t="s">
        <v>60</v>
      </c>
      <c r="Q60" s="20" t="s">
        <v>60</v>
      </c>
      <c r="R60" s="20" t="s">
        <v>60</v>
      </c>
      <c r="S60" s="20" t="s">
        <v>60</v>
      </c>
      <c r="T60" s="20" t="s">
        <v>60</v>
      </c>
      <c r="U60" s="20" t="s">
        <v>60</v>
      </c>
      <c r="V60" s="20" t="s">
        <v>60</v>
      </c>
      <c r="W60" s="20" t="s">
        <v>60</v>
      </c>
      <c r="X60" s="20" t="s">
        <v>60</v>
      </c>
      <c r="Y60" s="20" t="s">
        <v>60</v>
      </c>
      <c r="Z60" s="20" t="s">
        <v>60</v>
      </c>
    </row>
    <row r="61" spans="1:26" ht="29.25">
      <c r="A61" s="42" t="s">
        <v>101</v>
      </c>
      <c r="B61" s="45" t="s">
        <v>102</v>
      </c>
      <c r="C61" s="44" t="s">
        <v>22</v>
      </c>
      <c r="D61" s="20" t="s">
        <v>60</v>
      </c>
      <c r="E61" s="20" t="s">
        <v>60</v>
      </c>
      <c r="F61" s="20" t="s">
        <v>60</v>
      </c>
      <c r="G61" s="20" t="s">
        <v>60</v>
      </c>
      <c r="H61" s="20" t="s">
        <v>60</v>
      </c>
      <c r="I61" s="20" t="s">
        <v>60</v>
      </c>
      <c r="J61" s="20" t="s">
        <v>60</v>
      </c>
      <c r="K61" s="20" t="s">
        <v>60</v>
      </c>
      <c r="L61" s="20" t="s">
        <v>60</v>
      </c>
      <c r="M61" s="20" t="s">
        <v>60</v>
      </c>
      <c r="N61" s="20" t="s">
        <v>60</v>
      </c>
      <c r="O61" s="20" t="s">
        <v>60</v>
      </c>
      <c r="P61" s="20" t="s">
        <v>60</v>
      </c>
      <c r="Q61" s="20" t="s">
        <v>60</v>
      </c>
      <c r="R61" s="20" t="s">
        <v>60</v>
      </c>
      <c r="S61" s="20" t="s">
        <v>60</v>
      </c>
      <c r="T61" s="20" t="s">
        <v>60</v>
      </c>
      <c r="U61" s="20" t="s">
        <v>60</v>
      </c>
      <c r="V61" s="20" t="s">
        <v>60</v>
      </c>
      <c r="W61" s="20" t="s">
        <v>60</v>
      </c>
      <c r="X61" s="20" t="s">
        <v>60</v>
      </c>
      <c r="Y61" s="20" t="s">
        <v>60</v>
      </c>
      <c r="Z61" s="20" t="s">
        <v>60</v>
      </c>
    </row>
    <row r="62" spans="1:26">
      <c r="A62" s="42" t="s">
        <v>103</v>
      </c>
      <c r="B62" s="45" t="s">
        <v>104</v>
      </c>
      <c r="C62" s="44" t="s">
        <v>22</v>
      </c>
      <c r="D62" s="20" t="s">
        <v>60</v>
      </c>
      <c r="E62" s="20" t="s">
        <v>60</v>
      </c>
      <c r="F62" s="20" t="s">
        <v>60</v>
      </c>
      <c r="G62" s="20" t="s">
        <v>60</v>
      </c>
      <c r="H62" s="20" t="s">
        <v>60</v>
      </c>
      <c r="I62" s="20" t="s">
        <v>60</v>
      </c>
      <c r="J62" s="20" t="s">
        <v>60</v>
      </c>
      <c r="K62" s="149">
        <f>K65</f>
        <v>0.4</v>
      </c>
      <c r="L62" s="20" t="s">
        <v>60</v>
      </c>
      <c r="M62" s="20" t="s">
        <v>60</v>
      </c>
      <c r="N62" s="20" t="s">
        <v>60</v>
      </c>
      <c r="O62" s="20" t="s">
        <v>60</v>
      </c>
      <c r="P62" s="20" t="s">
        <v>60</v>
      </c>
      <c r="Q62" s="20" t="s">
        <v>60</v>
      </c>
      <c r="R62" s="20" t="s">
        <v>60</v>
      </c>
      <c r="S62" s="20" t="s">
        <v>60</v>
      </c>
      <c r="T62" s="20" t="s">
        <v>60</v>
      </c>
      <c r="U62" s="20" t="s">
        <v>60</v>
      </c>
      <c r="V62" s="20" t="s">
        <v>60</v>
      </c>
      <c r="W62" s="20" t="s">
        <v>60</v>
      </c>
      <c r="X62" s="20" t="s">
        <v>60</v>
      </c>
      <c r="Y62" s="149">
        <f>Y63+Y64</f>
        <v>3.2559999999999998</v>
      </c>
      <c r="Z62" s="20" t="s">
        <v>60</v>
      </c>
    </row>
    <row r="63" spans="1:26" ht="15.75">
      <c r="A63" s="120" t="s">
        <v>497</v>
      </c>
      <c r="B63" s="125" t="s">
        <v>504</v>
      </c>
      <c r="C63" s="122" t="s">
        <v>505</v>
      </c>
      <c r="D63" s="20" t="s">
        <v>60</v>
      </c>
      <c r="E63" s="20" t="s">
        <v>60</v>
      </c>
      <c r="F63" s="20" t="s">
        <v>60</v>
      </c>
      <c r="G63" s="20" t="s">
        <v>60</v>
      </c>
      <c r="H63" s="20" t="s">
        <v>60</v>
      </c>
      <c r="I63" s="20" t="s">
        <v>60</v>
      </c>
      <c r="J63" s="20" t="s">
        <v>60</v>
      </c>
      <c r="K63" s="20" t="s">
        <v>60</v>
      </c>
      <c r="L63" s="20" t="s">
        <v>60</v>
      </c>
      <c r="M63" s="20" t="s">
        <v>60</v>
      </c>
      <c r="N63" s="20" t="s">
        <v>60</v>
      </c>
      <c r="O63" s="20" t="s">
        <v>60</v>
      </c>
      <c r="P63" s="20" t="s">
        <v>60</v>
      </c>
      <c r="Q63" s="20" t="s">
        <v>60</v>
      </c>
      <c r="R63" s="20" t="s">
        <v>60</v>
      </c>
      <c r="S63" s="20" t="s">
        <v>60</v>
      </c>
      <c r="T63" s="20" t="s">
        <v>60</v>
      </c>
      <c r="U63" s="20" t="s">
        <v>60</v>
      </c>
      <c r="V63" s="20" t="s">
        <v>60</v>
      </c>
      <c r="W63" s="20" t="s">
        <v>60</v>
      </c>
      <c r="X63" s="20" t="s">
        <v>60</v>
      </c>
      <c r="Y63" s="151">
        <v>1.21</v>
      </c>
      <c r="Z63" s="20" t="s">
        <v>60</v>
      </c>
    </row>
    <row r="64" spans="1:26" ht="15.75">
      <c r="A64" s="120" t="s">
        <v>500</v>
      </c>
      <c r="B64" s="125" t="s">
        <v>512</v>
      </c>
      <c r="C64" s="122" t="s">
        <v>513</v>
      </c>
      <c r="D64" s="20" t="s">
        <v>60</v>
      </c>
      <c r="E64" s="20" t="s">
        <v>60</v>
      </c>
      <c r="F64" s="20" t="s">
        <v>60</v>
      </c>
      <c r="G64" s="20" t="s">
        <v>60</v>
      </c>
      <c r="H64" s="20" t="s">
        <v>60</v>
      </c>
      <c r="I64" s="20" t="s">
        <v>60</v>
      </c>
      <c r="J64" s="20" t="s">
        <v>60</v>
      </c>
      <c r="K64" s="20" t="s">
        <v>60</v>
      </c>
      <c r="L64" s="20" t="s">
        <v>60</v>
      </c>
      <c r="M64" s="20" t="s">
        <v>60</v>
      </c>
      <c r="N64" s="20" t="s">
        <v>60</v>
      </c>
      <c r="O64" s="20" t="s">
        <v>60</v>
      </c>
      <c r="P64" s="20" t="s">
        <v>60</v>
      </c>
      <c r="Q64" s="20" t="s">
        <v>60</v>
      </c>
      <c r="R64" s="20" t="s">
        <v>60</v>
      </c>
      <c r="S64" s="20" t="s">
        <v>60</v>
      </c>
      <c r="T64" s="20" t="s">
        <v>60</v>
      </c>
      <c r="U64" s="20" t="s">
        <v>60</v>
      </c>
      <c r="V64" s="20" t="s">
        <v>60</v>
      </c>
      <c r="W64" s="20" t="s">
        <v>60</v>
      </c>
      <c r="X64" s="20" t="s">
        <v>60</v>
      </c>
      <c r="Y64" s="151">
        <v>2.0459999999999998</v>
      </c>
      <c r="Z64" s="20" t="s">
        <v>60</v>
      </c>
    </row>
    <row r="65" spans="1:26" ht="15.75">
      <c r="A65" s="120" t="s">
        <v>503</v>
      </c>
      <c r="B65" s="126" t="s">
        <v>509</v>
      </c>
      <c r="C65" s="122" t="s">
        <v>515</v>
      </c>
      <c r="D65" s="20" t="s">
        <v>60</v>
      </c>
      <c r="E65" s="20" t="s">
        <v>60</v>
      </c>
      <c r="F65" s="20" t="s">
        <v>60</v>
      </c>
      <c r="G65" s="20" t="s">
        <v>60</v>
      </c>
      <c r="H65" s="20" t="s">
        <v>60</v>
      </c>
      <c r="I65" s="20" t="s">
        <v>60</v>
      </c>
      <c r="J65" s="20" t="s">
        <v>60</v>
      </c>
      <c r="K65" s="151">
        <v>0.4</v>
      </c>
      <c r="L65" s="20" t="s">
        <v>60</v>
      </c>
      <c r="M65" s="20" t="s">
        <v>60</v>
      </c>
      <c r="N65" s="20" t="s">
        <v>60</v>
      </c>
      <c r="O65" s="20" t="s">
        <v>60</v>
      </c>
      <c r="P65" s="20" t="s">
        <v>60</v>
      </c>
      <c r="Q65" s="20" t="s">
        <v>60</v>
      </c>
      <c r="R65" s="20" t="s">
        <v>60</v>
      </c>
      <c r="S65" s="20" t="s">
        <v>60</v>
      </c>
      <c r="T65" s="20" t="s">
        <v>60</v>
      </c>
      <c r="U65" s="20" t="s">
        <v>60</v>
      </c>
      <c r="V65" s="20" t="s">
        <v>60</v>
      </c>
      <c r="W65" s="20" t="s">
        <v>60</v>
      </c>
      <c r="X65" s="20" t="s">
        <v>60</v>
      </c>
      <c r="Y65" s="20" t="s">
        <v>60</v>
      </c>
      <c r="Z65" s="20" t="s">
        <v>60</v>
      </c>
    </row>
  </sheetData>
  <mergeCells count="18">
    <mergeCell ref="U14:W14"/>
    <mergeCell ref="X14:Y14"/>
    <mergeCell ref="A10:Z10"/>
    <mergeCell ref="A12:Z12"/>
    <mergeCell ref="A13:A15"/>
    <mergeCell ref="B13:B15"/>
    <mergeCell ref="C13:C15"/>
    <mergeCell ref="D13:Z13"/>
    <mergeCell ref="D14:J14"/>
    <mergeCell ref="K14:O14"/>
    <mergeCell ref="P14:R14"/>
    <mergeCell ref="S14:T14"/>
    <mergeCell ref="A9:Z9"/>
    <mergeCell ref="W1:Z1"/>
    <mergeCell ref="M2:O2"/>
    <mergeCell ref="A4:Z4"/>
    <mergeCell ref="A6:Z6"/>
    <mergeCell ref="A7:Z7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9"/>
  <sheetViews>
    <sheetView topLeftCell="L7" zoomScale="75" zoomScaleNormal="75" workbookViewId="0">
      <selection activeCell="J69" sqref="D67:J69"/>
    </sheetView>
  </sheetViews>
  <sheetFormatPr defaultRowHeight="15"/>
  <cols>
    <col min="1" max="1" width="15.5703125" style="1" customWidth="1"/>
    <col min="2" max="2" width="65.7109375" style="1" bestFit="1" customWidth="1"/>
    <col min="3" max="3" width="15.7109375" style="1" customWidth="1"/>
    <col min="4" max="5" width="26.140625" style="1" customWidth="1"/>
    <col min="6" max="6" width="22.140625" style="1" customWidth="1"/>
    <col min="7" max="8" width="15.7109375" style="1" customWidth="1"/>
    <col min="9" max="9" width="25" style="1" customWidth="1"/>
    <col min="10" max="14" width="15.7109375" style="1" customWidth="1"/>
    <col min="15" max="26" width="22.7109375" style="1" customWidth="1"/>
    <col min="27" max="16384" width="9.140625" style="1"/>
  </cols>
  <sheetData>
    <row r="1" spans="1:26" ht="62.25" customHeight="1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  <c r="S1" s="49"/>
      <c r="T1" s="49"/>
      <c r="U1" s="50"/>
      <c r="V1" s="50"/>
      <c r="W1" s="208" t="s">
        <v>414</v>
      </c>
      <c r="X1" s="209"/>
      <c r="Y1" s="209"/>
      <c r="Z1" s="209"/>
    </row>
    <row r="2" spans="1:26" ht="15.75">
      <c r="A2" s="46"/>
      <c r="B2" s="47"/>
      <c r="C2" s="48"/>
      <c r="D2" s="48"/>
      <c r="E2" s="48"/>
      <c r="F2" s="48"/>
      <c r="G2" s="48"/>
      <c r="H2" s="48"/>
      <c r="I2" s="48"/>
      <c r="J2" s="48"/>
      <c r="K2" s="51"/>
      <c r="L2" s="52"/>
      <c r="M2" s="210"/>
      <c r="N2" s="210"/>
      <c r="O2" s="210"/>
      <c r="P2" s="49"/>
      <c r="Q2" s="49"/>
      <c r="R2" s="49"/>
      <c r="S2" s="49"/>
      <c r="T2" s="49"/>
      <c r="U2" s="50"/>
      <c r="V2" s="50"/>
      <c r="W2" s="50"/>
      <c r="X2" s="50"/>
      <c r="Y2" s="50"/>
      <c r="Z2" s="53"/>
    </row>
    <row r="3" spans="1:26">
      <c r="A3" s="46"/>
      <c r="B3" s="47"/>
      <c r="C3" s="48"/>
      <c r="D3" s="48"/>
      <c r="E3" s="48"/>
      <c r="F3" s="48"/>
      <c r="G3" s="48"/>
      <c r="H3" s="48"/>
      <c r="I3" s="48"/>
      <c r="J3" s="48"/>
      <c r="K3" s="48"/>
      <c r="L3" s="49"/>
      <c r="M3" s="49"/>
      <c r="N3" s="49"/>
      <c r="O3" s="49"/>
      <c r="P3" s="49"/>
      <c r="Q3" s="49"/>
      <c r="R3" s="49"/>
      <c r="S3" s="49"/>
      <c r="T3" s="49"/>
      <c r="U3" s="50"/>
      <c r="V3" s="50"/>
      <c r="W3" s="50"/>
      <c r="X3" s="50"/>
      <c r="Y3" s="50"/>
      <c r="Z3" s="53"/>
    </row>
    <row r="4" spans="1:26" ht="18.75">
      <c r="A4" s="211" t="s">
        <v>111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ht="18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8.75">
      <c r="A6" s="212" t="s">
        <v>167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</row>
    <row r="7" spans="1:26" ht="18.75">
      <c r="A7" s="212" t="s">
        <v>227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</row>
    <row r="8" spans="1:26">
      <c r="A8" s="46"/>
      <c r="B8" s="47"/>
      <c r="C8" s="48"/>
      <c r="D8" s="48"/>
      <c r="E8" s="48"/>
      <c r="F8" s="48"/>
      <c r="G8" s="48"/>
      <c r="H8" s="48"/>
      <c r="I8" s="48"/>
      <c r="J8" s="48"/>
      <c r="K8" s="48"/>
      <c r="L8" s="49"/>
      <c r="M8" s="49"/>
      <c r="N8" s="49"/>
      <c r="O8" s="49"/>
      <c r="P8" s="49"/>
      <c r="Q8" s="49"/>
      <c r="R8" s="49"/>
      <c r="S8" s="49"/>
      <c r="T8" s="49"/>
      <c r="U8" s="50"/>
      <c r="V8" s="50"/>
      <c r="W8" s="50"/>
      <c r="X8" s="50"/>
      <c r="Y8" s="50"/>
      <c r="Z8" s="50"/>
    </row>
    <row r="9" spans="1:26" ht="18.75">
      <c r="A9" s="207" t="s">
        <v>523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</row>
    <row r="10" spans="1:26" ht="15.75">
      <c r="A10" s="214" t="s">
        <v>169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</row>
    <row r="11" spans="1:26">
      <c r="A11" s="46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50"/>
      <c r="V11" s="50"/>
      <c r="W11" s="50"/>
      <c r="X11" s="50"/>
      <c r="Y11" s="50"/>
      <c r="Z11" s="50"/>
    </row>
    <row r="12" spans="1:26" ht="18.75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</row>
    <row r="13" spans="1:26">
      <c r="A13" s="216" t="s">
        <v>1</v>
      </c>
      <c r="B13" s="213" t="s">
        <v>2</v>
      </c>
      <c r="C13" s="213" t="s">
        <v>3</v>
      </c>
      <c r="D13" s="213" t="s">
        <v>170</v>
      </c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</row>
    <row r="14" spans="1:26" ht="66.75" customHeight="1">
      <c r="A14" s="216"/>
      <c r="B14" s="213"/>
      <c r="C14" s="213"/>
      <c r="D14" s="213" t="s">
        <v>171</v>
      </c>
      <c r="E14" s="213"/>
      <c r="F14" s="213"/>
      <c r="G14" s="213"/>
      <c r="H14" s="213"/>
      <c r="I14" s="213"/>
      <c r="J14" s="213"/>
      <c r="K14" s="213" t="s">
        <v>172</v>
      </c>
      <c r="L14" s="213"/>
      <c r="M14" s="213"/>
      <c r="N14" s="213"/>
      <c r="O14" s="213"/>
      <c r="P14" s="213" t="s">
        <v>173</v>
      </c>
      <c r="Q14" s="213"/>
      <c r="R14" s="213"/>
      <c r="S14" s="213" t="s">
        <v>174</v>
      </c>
      <c r="T14" s="213"/>
      <c r="U14" s="213" t="s">
        <v>175</v>
      </c>
      <c r="V14" s="213"/>
      <c r="W14" s="213"/>
      <c r="X14" s="213" t="s">
        <v>176</v>
      </c>
      <c r="Y14" s="213"/>
      <c r="Z14" s="55" t="s">
        <v>177</v>
      </c>
    </row>
    <row r="15" spans="1:26" ht="210.75" customHeight="1">
      <c r="A15" s="216"/>
      <c r="B15" s="213"/>
      <c r="C15" s="213"/>
      <c r="D15" s="56" t="s">
        <v>178</v>
      </c>
      <c r="E15" s="57" t="s">
        <v>179</v>
      </c>
      <c r="F15" s="56" t="s">
        <v>180</v>
      </c>
      <c r="G15" s="56" t="s">
        <v>181</v>
      </c>
      <c r="H15" s="56" t="s">
        <v>182</v>
      </c>
      <c r="I15" s="56" t="s">
        <v>183</v>
      </c>
      <c r="J15" s="56" t="s">
        <v>184</v>
      </c>
      <c r="K15" s="57" t="s">
        <v>185</v>
      </c>
      <c r="L15" s="57" t="s">
        <v>186</v>
      </c>
      <c r="M15" s="56" t="s">
        <v>187</v>
      </c>
      <c r="N15" s="56" t="s">
        <v>188</v>
      </c>
      <c r="O15" s="56" t="s">
        <v>189</v>
      </c>
      <c r="P15" s="57" t="s">
        <v>190</v>
      </c>
      <c r="Q15" s="57" t="s">
        <v>191</v>
      </c>
      <c r="R15" s="57" t="s">
        <v>192</v>
      </c>
      <c r="S15" s="57" t="s">
        <v>193</v>
      </c>
      <c r="T15" s="57" t="s">
        <v>194</v>
      </c>
      <c r="U15" s="57" t="s">
        <v>195</v>
      </c>
      <c r="V15" s="57" t="s">
        <v>196</v>
      </c>
      <c r="W15" s="57" t="s">
        <v>197</v>
      </c>
      <c r="X15" s="57" t="s">
        <v>198</v>
      </c>
      <c r="Y15" s="57" t="s">
        <v>199</v>
      </c>
      <c r="Z15" s="55" t="s">
        <v>200</v>
      </c>
    </row>
    <row r="16" spans="1:26" s="63" customFormat="1">
      <c r="A16" s="58">
        <v>1</v>
      </c>
      <c r="B16" s="59">
        <v>2</v>
      </c>
      <c r="C16" s="59">
        <v>3</v>
      </c>
      <c r="D16" s="58" t="s">
        <v>201</v>
      </c>
      <c r="E16" s="58" t="s">
        <v>202</v>
      </c>
      <c r="F16" s="58" t="s">
        <v>203</v>
      </c>
      <c r="G16" s="58" t="s">
        <v>204</v>
      </c>
      <c r="H16" s="58" t="s">
        <v>205</v>
      </c>
      <c r="I16" s="58" t="s">
        <v>206</v>
      </c>
      <c r="J16" s="58" t="s">
        <v>207</v>
      </c>
      <c r="K16" s="60" t="s">
        <v>208</v>
      </c>
      <c r="L16" s="60" t="s">
        <v>209</v>
      </c>
      <c r="M16" s="60" t="s">
        <v>210</v>
      </c>
      <c r="N16" s="60" t="s">
        <v>211</v>
      </c>
      <c r="O16" s="60" t="s">
        <v>212</v>
      </c>
      <c r="P16" s="58" t="s">
        <v>213</v>
      </c>
      <c r="Q16" s="58" t="s">
        <v>214</v>
      </c>
      <c r="R16" s="58" t="s">
        <v>215</v>
      </c>
      <c r="S16" s="58" t="s">
        <v>216</v>
      </c>
      <c r="T16" s="58" t="s">
        <v>217</v>
      </c>
      <c r="U16" s="61" t="s">
        <v>218</v>
      </c>
      <c r="V16" s="61" t="s">
        <v>219</v>
      </c>
      <c r="W16" s="61" t="s">
        <v>220</v>
      </c>
      <c r="X16" s="61" t="s">
        <v>221</v>
      </c>
      <c r="Y16" s="61" t="s">
        <v>222</v>
      </c>
      <c r="Z16" s="62" t="s">
        <v>223</v>
      </c>
    </row>
    <row r="17" spans="1:26">
      <c r="A17" s="41" t="s">
        <v>21</v>
      </c>
      <c r="B17" s="13" t="s">
        <v>422</v>
      </c>
      <c r="C17" s="14" t="s">
        <v>22</v>
      </c>
      <c r="D17" s="20" t="s">
        <v>60</v>
      </c>
      <c r="E17" s="20" t="s">
        <v>60</v>
      </c>
      <c r="F17" s="20" t="s">
        <v>60</v>
      </c>
      <c r="G17" s="20" t="s">
        <v>60</v>
      </c>
      <c r="H17" s="20" t="s">
        <v>60</v>
      </c>
      <c r="I17" s="20" t="s">
        <v>60</v>
      </c>
      <c r="J17" s="20" t="s">
        <v>60</v>
      </c>
      <c r="K17" s="149">
        <f>K66</f>
        <v>0.4</v>
      </c>
      <c r="L17" s="149">
        <f>L38</f>
        <v>1.74</v>
      </c>
      <c r="M17" s="20" t="s">
        <v>60</v>
      </c>
      <c r="N17" s="20" t="s">
        <v>60</v>
      </c>
      <c r="O17" s="149">
        <f>O38</f>
        <v>1.08</v>
      </c>
      <c r="P17" s="20" t="s">
        <v>60</v>
      </c>
      <c r="Q17" s="20" t="s">
        <v>60</v>
      </c>
      <c r="R17" s="20" t="s">
        <v>60</v>
      </c>
      <c r="S17" s="20" t="s">
        <v>60</v>
      </c>
      <c r="T17" s="20" t="s">
        <v>60</v>
      </c>
      <c r="U17" s="20" t="s">
        <v>60</v>
      </c>
      <c r="V17" s="20" t="s">
        <v>60</v>
      </c>
      <c r="W17" s="20" t="s">
        <v>60</v>
      </c>
      <c r="X17" s="20" t="s">
        <v>60</v>
      </c>
      <c r="Y17" s="20">
        <f>Y66</f>
        <v>2.4020000000000001</v>
      </c>
      <c r="Z17" s="20" t="s">
        <v>60</v>
      </c>
    </row>
    <row r="18" spans="1:26">
      <c r="A18" s="42" t="s">
        <v>23</v>
      </c>
      <c r="B18" s="43" t="s">
        <v>24</v>
      </c>
      <c r="C18" s="44" t="s">
        <v>22</v>
      </c>
      <c r="D18" s="20" t="s">
        <v>60</v>
      </c>
      <c r="E18" s="20" t="s">
        <v>60</v>
      </c>
      <c r="F18" s="20" t="s">
        <v>60</v>
      </c>
      <c r="G18" s="20" t="s">
        <v>60</v>
      </c>
      <c r="H18" s="20" t="s">
        <v>60</v>
      </c>
      <c r="I18" s="20" t="s">
        <v>60</v>
      </c>
      <c r="J18" s="20" t="s">
        <v>60</v>
      </c>
      <c r="K18" s="20" t="s">
        <v>60</v>
      </c>
      <c r="L18" s="20" t="s">
        <v>60</v>
      </c>
      <c r="M18" s="20" t="s">
        <v>60</v>
      </c>
      <c r="N18" s="20" t="s">
        <v>60</v>
      </c>
      <c r="O18" s="20" t="s">
        <v>60</v>
      </c>
      <c r="P18" s="20" t="s">
        <v>60</v>
      </c>
      <c r="Q18" s="20" t="s">
        <v>60</v>
      </c>
      <c r="R18" s="20" t="s">
        <v>60</v>
      </c>
      <c r="S18" s="20" t="s">
        <v>60</v>
      </c>
      <c r="T18" s="20" t="s">
        <v>60</v>
      </c>
      <c r="U18" s="20" t="s">
        <v>60</v>
      </c>
      <c r="V18" s="20" t="s">
        <v>60</v>
      </c>
      <c r="W18" s="20" t="s">
        <v>60</v>
      </c>
      <c r="X18" s="20" t="s">
        <v>60</v>
      </c>
      <c r="Y18" s="20" t="s">
        <v>60</v>
      </c>
      <c r="Z18" s="20" t="s">
        <v>60</v>
      </c>
    </row>
    <row r="19" spans="1:26" ht="28.5">
      <c r="A19" s="42" t="s">
        <v>25</v>
      </c>
      <c r="B19" s="43" t="s">
        <v>26</v>
      </c>
      <c r="C19" s="44" t="s">
        <v>22</v>
      </c>
      <c r="D19" s="20" t="s">
        <v>60</v>
      </c>
      <c r="E19" s="20" t="s">
        <v>60</v>
      </c>
      <c r="F19" s="20" t="s">
        <v>60</v>
      </c>
      <c r="G19" s="20" t="s">
        <v>60</v>
      </c>
      <c r="H19" s="20" t="s">
        <v>60</v>
      </c>
      <c r="I19" s="20" t="s">
        <v>60</v>
      </c>
      <c r="J19" s="20" t="s">
        <v>60</v>
      </c>
      <c r="K19" s="20" t="s">
        <v>60</v>
      </c>
      <c r="L19" s="20" t="s">
        <v>60</v>
      </c>
      <c r="M19" s="20" t="s">
        <v>60</v>
      </c>
      <c r="N19" s="20" t="s">
        <v>60</v>
      </c>
      <c r="O19" s="20" t="s">
        <v>60</v>
      </c>
      <c r="P19" s="20" t="s">
        <v>60</v>
      </c>
      <c r="Q19" s="20" t="s">
        <v>60</v>
      </c>
      <c r="R19" s="20" t="s">
        <v>60</v>
      </c>
      <c r="S19" s="20" t="s">
        <v>60</v>
      </c>
      <c r="T19" s="20" t="s">
        <v>60</v>
      </c>
      <c r="U19" s="20" t="s">
        <v>60</v>
      </c>
      <c r="V19" s="20" t="s">
        <v>60</v>
      </c>
      <c r="W19" s="20" t="s">
        <v>60</v>
      </c>
      <c r="X19" s="20" t="s">
        <v>60</v>
      </c>
      <c r="Y19" s="20" t="s">
        <v>60</v>
      </c>
      <c r="Z19" s="20" t="s">
        <v>60</v>
      </c>
    </row>
    <row r="20" spans="1:26" ht="42.75">
      <c r="A20" s="42" t="s">
        <v>27</v>
      </c>
      <c r="B20" s="43" t="s">
        <v>28</v>
      </c>
      <c r="C20" s="44" t="s">
        <v>22</v>
      </c>
      <c r="D20" s="20" t="s">
        <v>60</v>
      </c>
      <c r="E20" s="20" t="s">
        <v>60</v>
      </c>
      <c r="F20" s="20" t="s">
        <v>60</v>
      </c>
      <c r="G20" s="20" t="s">
        <v>60</v>
      </c>
      <c r="H20" s="20" t="s">
        <v>60</v>
      </c>
      <c r="I20" s="20" t="s">
        <v>60</v>
      </c>
      <c r="J20" s="20" t="s">
        <v>60</v>
      </c>
      <c r="K20" s="20" t="s">
        <v>60</v>
      </c>
      <c r="L20" s="20" t="s">
        <v>60</v>
      </c>
      <c r="M20" s="20" t="s">
        <v>60</v>
      </c>
      <c r="N20" s="20" t="s">
        <v>60</v>
      </c>
      <c r="O20" s="20" t="s">
        <v>60</v>
      </c>
      <c r="P20" s="20" t="s">
        <v>60</v>
      </c>
      <c r="Q20" s="20" t="s">
        <v>60</v>
      </c>
      <c r="R20" s="20" t="s">
        <v>60</v>
      </c>
      <c r="S20" s="20" t="s">
        <v>60</v>
      </c>
      <c r="T20" s="20" t="s">
        <v>60</v>
      </c>
      <c r="U20" s="20" t="s">
        <v>60</v>
      </c>
      <c r="V20" s="20" t="s">
        <v>60</v>
      </c>
      <c r="W20" s="20" t="s">
        <v>60</v>
      </c>
      <c r="X20" s="20" t="s">
        <v>60</v>
      </c>
      <c r="Y20" s="20" t="s">
        <v>60</v>
      </c>
      <c r="Z20" s="20" t="s">
        <v>60</v>
      </c>
    </row>
    <row r="21" spans="1:26" ht="42.75">
      <c r="A21" s="42" t="s">
        <v>29</v>
      </c>
      <c r="B21" s="43" t="s">
        <v>30</v>
      </c>
      <c r="C21" s="44" t="s">
        <v>22</v>
      </c>
      <c r="D21" s="20" t="s">
        <v>60</v>
      </c>
      <c r="E21" s="20" t="s">
        <v>60</v>
      </c>
      <c r="F21" s="20" t="s">
        <v>60</v>
      </c>
      <c r="G21" s="20" t="s">
        <v>60</v>
      </c>
      <c r="H21" s="20" t="s">
        <v>60</v>
      </c>
      <c r="I21" s="20" t="s">
        <v>60</v>
      </c>
      <c r="J21" s="20" t="s">
        <v>60</v>
      </c>
      <c r="K21" s="20" t="s">
        <v>60</v>
      </c>
      <c r="L21" s="20" t="s">
        <v>60</v>
      </c>
      <c r="M21" s="20" t="s">
        <v>60</v>
      </c>
      <c r="N21" s="20" t="s">
        <v>60</v>
      </c>
      <c r="O21" s="20" t="s">
        <v>60</v>
      </c>
      <c r="P21" s="20" t="s">
        <v>60</v>
      </c>
      <c r="Q21" s="20" t="s">
        <v>60</v>
      </c>
      <c r="R21" s="20" t="s">
        <v>60</v>
      </c>
      <c r="S21" s="20" t="s">
        <v>60</v>
      </c>
      <c r="T21" s="20" t="s">
        <v>60</v>
      </c>
      <c r="U21" s="20" t="s">
        <v>60</v>
      </c>
      <c r="V21" s="20" t="s">
        <v>60</v>
      </c>
      <c r="W21" s="20" t="s">
        <v>60</v>
      </c>
      <c r="X21" s="20" t="s">
        <v>60</v>
      </c>
      <c r="Y21" s="20" t="s">
        <v>60</v>
      </c>
      <c r="Z21" s="20" t="s">
        <v>60</v>
      </c>
    </row>
    <row r="22" spans="1:26" ht="28.5">
      <c r="A22" s="42" t="s">
        <v>31</v>
      </c>
      <c r="B22" s="43" t="s">
        <v>32</v>
      </c>
      <c r="C22" s="44" t="s">
        <v>22</v>
      </c>
      <c r="D22" s="20" t="s">
        <v>60</v>
      </c>
      <c r="E22" s="20" t="s">
        <v>60</v>
      </c>
      <c r="F22" s="20" t="s">
        <v>60</v>
      </c>
      <c r="G22" s="20" t="s">
        <v>60</v>
      </c>
      <c r="H22" s="20" t="s">
        <v>60</v>
      </c>
      <c r="I22" s="20" t="s">
        <v>60</v>
      </c>
      <c r="J22" s="20" t="s">
        <v>60</v>
      </c>
      <c r="K22" s="20" t="s">
        <v>60</v>
      </c>
      <c r="L22" s="20" t="s">
        <v>60</v>
      </c>
      <c r="M22" s="20" t="s">
        <v>60</v>
      </c>
      <c r="N22" s="20" t="s">
        <v>60</v>
      </c>
      <c r="O22" s="20" t="s">
        <v>60</v>
      </c>
      <c r="P22" s="20" t="s">
        <v>60</v>
      </c>
      <c r="Q22" s="20" t="s">
        <v>60</v>
      </c>
      <c r="R22" s="20" t="s">
        <v>60</v>
      </c>
      <c r="S22" s="20" t="s">
        <v>60</v>
      </c>
      <c r="T22" s="20" t="s">
        <v>60</v>
      </c>
      <c r="U22" s="20" t="s">
        <v>60</v>
      </c>
      <c r="V22" s="20" t="s">
        <v>60</v>
      </c>
      <c r="W22" s="20" t="s">
        <v>60</v>
      </c>
      <c r="X22" s="20" t="s">
        <v>60</v>
      </c>
      <c r="Y22" s="20" t="s">
        <v>60</v>
      </c>
      <c r="Z22" s="20" t="s">
        <v>60</v>
      </c>
    </row>
    <row r="23" spans="1:26" ht="28.5">
      <c r="A23" s="42" t="s">
        <v>33</v>
      </c>
      <c r="B23" s="43" t="s">
        <v>34</v>
      </c>
      <c r="C23" s="44" t="s">
        <v>22</v>
      </c>
      <c r="D23" s="20" t="s">
        <v>60</v>
      </c>
      <c r="E23" s="20" t="s">
        <v>60</v>
      </c>
      <c r="F23" s="20" t="s">
        <v>60</v>
      </c>
      <c r="G23" s="20" t="s">
        <v>60</v>
      </c>
      <c r="H23" s="20" t="s">
        <v>60</v>
      </c>
      <c r="I23" s="20" t="s">
        <v>60</v>
      </c>
      <c r="J23" s="20" t="s">
        <v>60</v>
      </c>
      <c r="K23" s="20" t="s">
        <v>60</v>
      </c>
      <c r="L23" s="20" t="s">
        <v>60</v>
      </c>
      <c r="M23" s="20" t="s">
        <v>60</v>
      </c>
      <c r="N23" s="20" t="s">
        <v>60</v>
      </c>
      <c r="O23" s="20" t="s">
        <v>60</v>
      </c>
      <c r="P23" s="20" t="s">
        <v>60</v>
      </c>
      <c r="Q23" s="20" t="s">
        <v>60</v>
      </c>
      <c r="R23" s="20" t="s">
        <v>60</v>
      </c>
      <c r="S23" s="20" t="s">
        <v>60</v>
      </c>
      <c r="T23" s="20" t="s">
        <v>60</v>
      </c>
      <c r="U23" s="20" t="s">
        <v>60</v>
      </c>
      <c r="V23" s="20" t="s">
        <v>60</v>
      </c>
      <c r="W23" s="20" t="s">
        <v>60</v>
      </c>
      <c r="X23" s="20" t="s">
        <v>60</v>
      </c>
      <c r="Y23" s="20" t="s">
        <v>60</v>
      </c>
      <c r="Z23" s="20" t="s">
        <v>60</v>
      </c>
    </row>
    <row r="24" spans="1:26" ht="42.75">
      <c r="A24" s="42" t="s">
        <v>35</v>
      </c>
      <c r="B24" s="43" t="s">
        <v>36</v>
      </c>
      <c r="C24" s="44" t="s">
        <v>22</v>
      </c>
      <c r="D24" s="20" t="s">
        <v>60</v>
      </c>
      <c r="E24" s="20" t="s">
        <v>60</v>
      </c>
      <c r="F24" s="20" t="s">
        <v>60</v>
      </c>
      <c r="G24" s="20" t="s">
        <v>60</v>
      </c>
      <c r="H24" s="20" t="s">
        <v>60</v>
      </c>
      <c r="I24" s="20" t="s">
        <v>60</v>
      </c>
      <c r="J24" s="20" t="s">
        <v>60</v>
      </c>
      <c r="K24" s="20" t="s">
        <v>60</v>
      </c>
      <c r="L24" s="20" t="s">
        <v>60</v>
      </c>
      <c r="M24" s="20" t="s">
        <v>60</v>
      </c>
      <c r="N24" s="20" t="s">
        <v>60</v>
      </c>
      <c r="O24" s="20" t="s">
        <v>60</v>
      </c>
      <c r="P24" s="20" t="s">
        <v>60</v>
      </c>
      <c r="Q24" s="20" t="s">
        <v>60</v>
      </c>
      <c r="R24" s="20" t="s">
        <v>60</v>
      </c>
      <c r="S24" s="20" t="s">
        <v>60</v>
      </c>
      <c r="T24" s="20" t="s">
        <v>60</v>
      </c>
      <c r="U24" s="20" t="s">
        <v>60</v>
      </c>
      <c r="V24" s="20" t="s">
        <v>60</v>
      </c>
      <c r="W24" s="20" t="s">
        <v>60</v>
      </c>
      <c r="X24" s="20" t="s">
        <v>60</v>
      </c>
      <c r="Y24" s="20" t="s">
        <v>60</v>
      </c>
      <c r="Z24" s="20" t="s">
        <v>60</v>
      </c>
    </row>
    <row r="25" spans="1:26" ht="28.5">
      <c r="A25" s="42" t="s">
        <v>37</v>
      </c>
      <c r="B25" s="43" t="s">
        <v>38</v>
      </c>
      <c r="C25" s="44" t="s">
        <v>22</v>
      </c>
      <c r="D25" s="20" t="s">
        <v>60</v>
      </c>
      <c r="E25" s="20" t="s">
        <v>60</v>
      </c>
      <c r="F25" s="20" t="s">
        <v>60</v>
      </c>
      <c r="G25" s="20" t="s">
        <v>60</v>
      </c>
      <c r="H25" s="20" t="s">
        <v>60</v>
      </c>
      <c r="I25" s="20" t="s">
        <v>60</v>
      </c>
      <c r="J25" s="20" t="s">
        <v>60</v>
      </c>
      <c r="K25" s="20" t="s">
        <v>60</v>
      </c>
      <c r="L25" s="20" t="s">
        <v>60</v>
      </c>
      <c r="M25" s="20" t="s">
        <v>60</v>
      </c>
      <c r="N25" s="20" t="s">
        <v>60</v>
      </c>
      <c r="O25" s="20" t="s">
        <v>60</v>
      </c>
      <c r="P25" s="20" t="s">
        <v>60</v>
      </c>
      <c r="Q25" s="20" t="s">
        <v>60</v>
      </c>
      <c r="R25" s="20" t="s">
        <v>60</v>
      </c>
      <c r="S25" s="20" t="s">
        <v>60</v>
      </c>
      <c r="T25" s="20" t="s">
        <v>60</v>
      </c>
      <c r="U25" s="20" t="s">
        <v>60</v>
      </c>
      <c r="V25" s="20" t="s">
        <v>60</v>
      </c>
      <c r="W25" s="20" t="s">
        <v>60</v>
      </c>
      <c r="X25" s="20" t="s">
        <v>60</v>
      </c>
      <c r="Y25" s="20" t="s">
        <v>60</v>
      </c>
      <c r="Z25" s="20" t="s">
        <v>60</v>
      </c>
    </row>
    <row r="26" spans="1:26" ht="28.5">
      <c r="A26" s="42" t="s">
        <v>39</v>
      </c>
      <c r="B26" s="43" t="s">
        <v>40</v>
      </c>
      <c r="C26" s="44" t="s">
        <v>22</v>
      </c>
      <c r="D26" s="20" t="s">
        <v>60</v>
      </c>
      <c r="E26" s="20" t="s">
        <v>60</v>
      </c>
      <c r="F26" s="20" t="s">
        <v>60</v>
      </c>
      <c r="G26" s="20" t="s">
        <v>60</v>
      </c>
      <c r="H26" s="20" t="s">
        <v>60</v>
      </c>
      <c r="I26" s="20" t="s">
        <v>60</v>
      </c>
      <c r="J26" s="20" t="s">
        <v>60</v>
      </c>
      <c r="K26" s="20" t="s">
        <v>60</v>
      </c>
      <c r="L26" s="20" t="s">
        <v>60</v>
      </c>
      <c r="M26" s="20" t="s">
        <v>60</v>
      </c>
      <c r="N26" s="20" t="s">
        <v>60</v>
      </c>
      <c r="O26" s="20" t="s">
        <v>60</v>
      </c>
      <c r="P26" s="20" t="s">
        <v>60</v>
      </c>
      <c r="Q26" s="20" t="s">
        <v>60</v>
      </c>
      <c r="R26" s="20" t="s">
        <v>60</v>
      </c>
      <c r="S26" s="20" t="s">
        <v>60</v>
      </c>
      <c r="T26" s="20" t="s">
        <v>60</v>
      </c>
      <c r="U26" s="20" t="s">
        <v>60</v>
      </c>
      <c r="V26" s="20" t="s">
        <v>60</v>
      </c>
      <c r="W26" s="20" t="s">
        <v>60</v>
      </c>
      <c r="X26" s="20" t="s">
        <v>60</v>
      </c>
      <c r="Y26" s="20" t="s">
        <v>60</v>
      </c>
      <c r="Z26" s="20" t="s">
        <v>60</v>
      </c>
    </row>
    <row r="27" spans="1:26" ht="28.5">
      <c r="A27" s="42" t="s">
        <v>41</v>
      </c>
      <c r="B27" s="43" t="s">
        <v>42</v>
      </c>
      <c r="C27" s="44" t="s">
        <v>22</v>
      </c>
      <c r="D27" s="20" t="s">
        <v>60</v>
      </c>
      <c r="E27" s="20" t="s">
        <v>60</v>
      </c>
      <c r="F27" s="20" t="s">
        <v>60</v>
      </c>
      <c r="G27" s="20" t="s">
        <v>60</v>
      </c>
      <c r="H27" s="20" t="s">
        <v>60</v>
      </c>
      <c r="I27" s="20" t="s">
        <v>60</v>
      </c>
      <c r="J27" s="20" t="s">
        <v>60</v>
      </c>
      <c r="K27" s="20" t="s">
        <v>60</v>
      </c>
      <c r="L27" s="20" t="s">
        <v>60</v>
      </c>
      <c r="M27" s="20" t="s">
        <v>60</v>
      </c>
      <c r="N27" s="20" t="s">
        <v>60</v>
      </c>
      <c r="O27" s="20" t="s">
        <v>60</v>
      </c>
      <c r="P27" s="20" t="s">
        <v>60</v>
      </c>
      <c r="Q27" s="20" t="s">
        <v>60</v>
      </c>
      <c r="R27" s="20" t="s">
        <v>60</v>
      </c>
      <c r="S27" s="20" t="s">
        <v>60</v>
      </c>
      <c r="T27" s="20" t="s">
        <v>60</v>
      </c>
      <c r="U27" s="20" t="s">
        <v>60</v>
      </c>
      <c r="V27" s="20" t="s">
        <v>60</v>
      </c>
      <c r="W27" s="20" t="s">
        <v>60</v>
      </c>
      <c r="X27" s="20" t="s">
        <v>60</v>
      </c>
      <c r="Y27" s="20" t="s">
        <v>60</v>
      </c>
      <c r="Z27" s="20" t="s">
        <v>60</v>
      </c>
    </row>
    <row r="28" spans="1:26" ht="71.25">
      <c r="A28" s="42" t="s">
        <v>41</v>
      </c>
      <c r="B28" s="43" t="s">
        <v>43</v>
      </c>
      <c r="C28" s="44" t="s">
        <v>22</v>
      </c>
      <c r="D28" s="20" t="s">
        <v>60</v>
      </c>
      <c r="E28" s="20" t="s">
        <v>60</v>
      </c>
      <c r="F28" s="20" t="s">
        <v>60</v>
      </c>
      <c r="G28" s="20" t="s">
        <v>60</v>
      </c>
      <c r="H28" s="20" t="s">
        <v>60</v>
      </c>
      <c r="I28" s="20" t="s">
        <v>60</v>
      </c>
      <c r="J28" s="20" t="s">
        <v>60</v>
      </c>
      <c r="K28" s="20" t="s">
        <v>60</v>
      </c>
      <c r="L28" s="20" t="s">
        <v>60</v>
      </c>
      <c r="M28" s="20" t="s">
        <v>60</v>
      </c>
      <c r="N28" s="20" t="s">
        <v>60</v>
      </c>
      <c r="O28" s="20" t="s">
        <v>60</v>
      </c>
      <c r="P28" s="20" t="s">
        <v>60</v>
      </c>
      <c r="Q28" s="20" t="s">
        <v>60</v>
      </c>
      <c r="R28" s="20" t="s">
        <v>60</v>
      </c>
      <c r="S28" s="20" t="s">
        <v>60</v>
      </c>
      <c r="T28" s="20" t="s">
        <v>60</v>
      </c>
      <c r="U28" s="20" t="s">
        <v>60</v>
      </c>
      <c r="V28" s="20" t="s">
        <v>60</v>
      </c>
      <c r="W28" s="20" t="s">
        <v>60</v>
      </c>
      <c r="X28" s="20" t="s">
        <v>60</v>
      </c>
      <c r="Y28" s="20" t="s">
        <v>60</v>
      </c>
      <c r="Z28" s="20" t="s">
        <v>60</v>
      </c>
    </row>
    <row r="29" spans="1:26" ht="57">
      <c r="A29" s="42" t="s">
        <v>41</v>
      </c>
      <c r="B29" s="43" t="s">
        <v>44</v>
      </c>
      <c r="C29" s="44" t="s">
        <v>22</v>
      </c>
      <c r="D29" s="20" t="s">
        <v>60</v>
      </c>
      <c r="E29" s="20" t="s">
        <v>60</v>
      </c>
      <c r="F29" s="20" t="s">
        <v>60</v>
      </c>
      <c r="G29" s="20" t="s">
        <v>60</v>
      </c>
      <c r="H29" s="20" t="s">
        <v>60</v>
      </c>
      <c r="I29" s="20" t="s">
        <v>60</v>
      </c>
      <c r="J29" s="20" t="s">
        <v>60</v>
      </c>
      <c r="K29" s="20" t="s">
        <v>60</v>
      </c>
      <c r="L29" s="20" t="s">
        <v>60</v>
      </c>
      <c r="M29" s="20" t="s">
        <v>60</v>
      </c>
      <c r="N29" s="20" t="s">
        <v>60</v>
      </c>
      <c r="O29" s="20" t="s">
        <v>60</v>
      </c>
      <c r="P29" s="20" t="s">
        <v>60</v>
      </c>
      <c r="Q29" s="20" t="s">
        <v>60</v>
      </c>
      <c r="R29" s="20" t="s">
        <v>60</v>
      </c>
      <c r="S29" s="20" t="s">
        <v>60</v>
      </c>
      <c r="T29" s="20" t="s">
        <v>60</v>
      </c>
      <c r="U29" s="20" t="s">
        <v>60</v>
      </c>
      <c r="V29" s="20" t="s">
        <v>60</v>
      </c>
      <c r="W29" s="20" t="s">
        <v>60</v>
      </c>
      <c r="X29" s="20" t="s">
        <v>60</v>
      </c>
      <c r="Y29" s="20" t="s">
        <v>60</v>
      </c>
      <c r="Z29" s="20" t="s">
        <v>60</v>
      </c>
    </row>
    <row r="30" spans="1:26" ht="57">
      <c r="A30" s="42" t="s">
        <v>41</v>
      </c>
      <c r="B30" s="43" t="s">
        <v>45</v>
      </c>
      <c r="C30" s="44" t="s">
        <v>22</v>
      </c>
      <c r="D30" s="20" t="s">
        <v>60</v>
      </c>
      <c r="E30" s="20" t="s">
        <v>60</v>
      </c>
      <c r="F30" s="20" t="s">
        <v>60</v>
      </c>
      <c r="G30" s="20" t="s">
        <v>60</v>
      </c>
      <c r="H30" s="20" t="s">
        <v>60</v>
      </c>
      <c r="I30" s="20" t="s">
        <v>60</v>
      </c>
      <c r="J30" s="20" t="s">
        <v>60</v>
      </c>
      <c r="K30" s="20" t="s">
        <v>60</v>
      </c>
      <c r="L30" s="20" t="s">
        <v>60</v>
      </c>
      <c r="M30" s="20" t="s">
        <v>60</v>
      </c>
      <c r="N30" s="20" t="s">
        <v>60</v>
      </c>
      <c r="O30" s="20" t="s">
        <v>60</v>
      </c>
      <c r="P30" s="20" t="s">
        <v>60</v>
      </c>
      <c r="Q30" s="20" t="s">
        <v>60</v>
      </c>
      <c r="R30" s="20" t="s">
        <v>60</v>
      </c>
      <c r="S30" s="20" t="s">
        <v>60</v>
      </c>
      <c r="T30" s="20" t="s">
        <v>60</v>
      </c>
      <c r="U30" s="20" t="s">
        <v>60</v>
      </c>
      <c r="V30" s="20" t="s">
        <v>60</v>
      </c>
      <c r="W30" s="20" t="s">
        <v>60</v>
      </c>
      <c r="X30" s="20" t="s">
        <v>60</v>
      </c>
      <c r="Y30" s="20" t="s">
        <v>60</v>
      </c>
      <c r="Z30" s="20" t="s">
        <v>60</v>
      </c>
    </row>
    <row r="31" spans="1:26" ht="28.5">
      <c r="A31" s="42" t="s">
        <v>46</v>
      </c>
      <c r="B31" s="43" t="s">
        <v>42</v>
      </c>
      <c r="C31" s="44" t="s">
        <v>22</v>
      </c>
      <c r="D31" s="20" t="s">
        <v>60</v>
      </c>
      <c r="E31" s="20" t="s">
        <v>60</v>
      </c>
      <c r="F31" s="20" t="s">
        <v>60</v>
      </c>
      <c r="G31" s="20" t="s">
        <v>60</v>
      </c>
      <c r="H31" s="20" t="s">
        <v>60</v>
      </c>
      <c r="I31" s="20" t="s">
        <v>60</v>
      </c>
      <c r="J31" s="20" t="s">
        <v>60</v>
      </c>
      <c r="K31" s="20" t="s">
        <v>60</v>
      </c>
      <c r="L31" s="20" t="s">
        <v>60</v>
      </c>
      <c r="M31" s="20" t="s">
        <v>60</v>
      </c>
      <c r="N31" s="20" t="s">
        <v>60</v>
      </c>
      <c r="O31" s="20" t="s">
        <v>60</v>
      </c>
      <c r="P31" s="20" t="s">
        <v>60</v>
      </c>
      <c r="Q31" s="20" t="s">
        <v>60</v>
      </c>
      <c r="R31" s="20" t="s">
        <v>60</v>
      </c>
      <c r="S31" s="20" t="s">
        <v>60</v>
      </c>
      <c r="T31" s="20" t="s">
        <v>60</v>
      </c>
      <c r="U31" s="20" t="s">
        <v>60</v>
      </c>
      <c r="V31" s="20" t="s">
        <v>60</v>
      </c>
      <c r="W31" s="20" t="s">
        <v>60</v>
      </c>
      <c r="X31" s="20" t="s">
        <v>60</v>
      </c>
      <c r="Y31" s="20" t="s">
        <v>60</v>
      </c>
      <c r="Z31" s="20" t="s">
        <v>60</v>
      </c>
    </row>
    <row r="32" spans="1:26" ht="71.25">
      <c r="A32" s="42" t="s">
        <v>46</v>
      </c>
      <c r="B32" s="43" t="s">
        <v>43</v>
      </c>
      <c r="C32" s="44" t="s">
        <v>22</v>
      </c>
      <c r="D32" s="20" t="s">
        <v>60</v>
      </c>
      <c r="E32" s="20" t="s">
        <v>60</v>
      </c>
      <c r="F32" s="20" t="s">
        <v>60</v>
      </c>
      <c r="G32" s="20" t="s">
        <v>60</v>
      </c>
      <c r="H32" s="20" t="s">
        <v>60</v>
      </c>
      <c r="I32" s="20" t="s">
        <v>60</v>
      </c>
      <c r="J32" s="20" t="s">
        <v>60</v>
      </c>
      <c r="K32" s="20" t="s">
        <v>60</v>
      </c>
      <c r="L32" s="20" t="s">
        <v>60</v>
      </c>
      <c r="M32" s="20" t="s">
        <v>60</v>
      </c>
      <c r="N32" s="20" t="s">
        <v>60</v>
      </c>
      <c r="O32" s="20" t="s">
        <v>60</v>
      </c>
      <c r="P32" s="20" t="s">
        <v>60</v>
      </c>
      <c r="Q32" s="20" t="s">
        <v>60</v>
      </c>
      <c r="R32" s="20" t="s">
        <v>60</v>
      </c>
      <c r="S32" s="20" t="s">
        <v>60</v>
      </c>
      <c r="T32" s="20" t="s">
        <v>60</v>
      </c>
      <c r="U32" s="20" t="s">
        <v>60</v>
      </c>
      <c r="V32" s="20" t="s">
        <v>60</v>
      </c>
      <c r="W32" s="20" t="s">
        <v>60</v>
      </c>
      <c r="X32" s="20" t="s">
        <v>60</v>
      </c>
      <c r="Y32" s="20" t="s">
        <v>60</v>
      </c>
      <c r="Z32" s="20" t="s">
        <v>60</v>
      </c>
    </row>
    <row r="33" spans="1:26" ht="57">
      <c r="A33" s="42" t="s">
        <v>46</v>
      </c>
      <c r="B33" s="43" t="s">
        <v>44</v>
      </c>
      <c r="C33" s="44" t="s">
        <v>22</v>
      </c>
      <c r="D33" s="20" t="s">
        <v>60</v>
      </c>
      <c r="E33" s="20" t="s">
        <v>60</v>
      </c>
      <c r="F33" s="20" t="s">
        <v>60</v>
      </c>
      <c r="G33" s="20" t="s">
        <v>60</v>
      </c>
      <c r="H33" s="20" t="s">
        <v>60</v>
      </c>
      <c r="I33" s="20" t="s">
        <v>60</v>
      </c>
      <c r="J33" s="20" t="s">
        <v>60</v>
      </c>
      <c r="K33" s="20" t="s">
        <v>60</v>
      </c>
      <c r="L33" s="20" t="s">
        <v>60</v>
      </c>
      <c r="M33" s="20" t="s">
        <v>60</v>
      </c>
      <c r="N33" s="20" t="s">
        <v>60</v>
      </c>
      <c r="O33" s="20" t="s">
        <v>60</v>
      </c>
      <c r="P33" s="20" t="s">
        <v>60</v>
      </c>
      <c r="Q33" s="20" t="s">
        <v>60</v>
      </c>
      <c r="R33" s="20" t="s">
        <v>60</v>
      </c>
      <c r="S33" s="20" t="s">
        <v>60</v>
      </c>
      <c r="T33" s="20" t="s">
        <v>60</v>
      </c>
      <c r="U33" s="20" t="s">
        <v>60</v>
      </c>
      <c r="V33" s="20" t="s">
        <v>60</v>
      </c>
      <c r="W33" s="20" t="s">
        <v>60</v>
      </c>
      <c r="X33" s="20" t="s">
        <v>60</v>
      </c>
      <c r="Y33" s="20" t="s">
        <v>60</v>
      </c>
      <c r="Z33" s="20" t="s">
        <v>60</v>
      </c>
    </row>
    <row r="34" spans="1:26" ht="57">
      <c r="A34" s="42" t="s">
        <v>46</v>
      </c>
      <c r="B34" s="43" t="s">
        <v>47</v>
      </c>
      <c r="C34" s="44" t="s">
        <v>22</v>
      </c>
      <c r="D34" s="20" t="s">
        <v>60</v>
      </c>
      <c r="E34" s="20" t="s">
        <v>60</v>
      </c>
      <c r="F34" s="20" t="s">
        <v>60</v>
      </c>
      <c r="G34" s="20" t="s">
        <v>60</v>
      </c>
      <c r="H34" s="20" t="s">
        <v>60</v>
      </c>
      <c r="I34" s="20" t="s">
        <v>60</v>
      </c>
      <c r="J34" s="20" t="s">
        <v>60</v>
      </c>
      <c r="K34" s="20" t="s">
        <v>60</v>
      </c>
      <c r="L34" s="20" t="s">
        <v>60</v>
      </c>
      <c r="M34" s="20" t="s">
        <v>60</v>
      </c>
      <c r="N34" s="20" t="s">
        <v>60</v>
      </c>
      <c r="O34" s="20" t="s">
        <v>60</v>
      </c>
      <c r="P34" s="20" t="s">
        <v>60</v>
      </c>
      <c r="Q34" s="20" t="s">
        <v>60</v>
      </c>
      <c r="R34" s="20" t="s">
        <v>60</v>
      </c>
      <c r="S34" s="20" t="s">
        <v>60</v>
      </c>
      <c r="T34" s="20" t="s">
        <v>60</v>
      </c>
      <c r="U34" s="20" t="s">
        <v>60</v>
      </c>
      <c r="V34" s="20" t="s">
        <v>60</v>
      </c>
      <c r="W34" s="20" t="s">
        <v>60</v>
      </c>
      <c r="X34" s="20" t="s">
        <v>60</v>
      </c>
      <c r="Y34" s="20" t="s">
        <v>60</v>
      </c>
      <c r="Z34" s="20" t="s">
        <v>60</v>
      </c>
    </row>
    <row r="35" spans="1:26" ht="57">
      <c r="A35" s="42" t="s">
        <v>48</v>
      </c>
      <c r="B35" s="43" t="s">
        <v>49</v>
      </c>
      <c r="C35" s="44" t="s">
        <v>22</v>
      </c>
      <c r="D35" s="20" t="s">
        <v>60</v>
      </c>
      <c r="E35" s="20" t="s">
        <v>60</v>
      </c>
      <c r="F35" s="20" t="s">
        <v>60</v>
      </c>
      <c r="G35" s="20" t="s">
        <v>60</v>
      </c>
      <c r="H35" s="20" t="s">
        <v>60</v>
      </c>
      <c r="I35" s="20" t="s">
        <v>60</v>
      </c>
      <c r="J35" s="20" t="s">
        <v>60</v>
      </c>
      <c r="K35" s="20" t="s">
        <v>60</v>
      </c>
      <c r="L35" s="20" t="s">
        <v>60</v>
      </c>
      <c r="M35" s="20" t="s">
        <v>60</v>
      </c>
      <c r="N35" s="20" t="s">
        <v>60</v>
      </c>
      <c r="O35" s="20" t="s">
        <v>60</v>
      </c>
      <c r="P35" s="20" t="s">
        <v>60</v>
      </c>
      <c r="Q35" s="20" t="s">
        <v>60</v>
      </c>
      <c r="R35" s="20" t="s">
        <v>60</v>
      </c>
      <c r="S35" s="20" t="s">
        <v>60</v>
      </c>
      <c r="T35" s="20" t="s">
        <v>60</v>
      </c>
      <c r="U35" s="20" t="s">
        <v>60</v>
      </c>
      <c r="V35" s="20" t="s">
        <v>60</v>
      </c>
      <c r="W35" s="20" t="s">
        <v>60</v>
      </c>
      <c r="X35" s="20" t="s">
        <v>60</v>
      </c>
      <c r="Y35" s="20" t="s">
        <v>60</v>
      </c>
      <c r="Z35" s="20" t="s">
        <v>60</v>
      </c>
    </row>
    <row r="36" spans="1:26" ht="42.75">
      <c r="A36" s="42" t="s">
        <v>50</v>
      </c>
      <c r="B36" s="43" t="s">
        <v>51</v>
      </c>
      <c r="C36" s="44" t="s">
        <v>22</v>
      </c>
      <c r="D36" s="20" t="s">
        <v>60</v>
      </c>
      <c r="E36" s="20" t="s">
        <v>60</v>
      </c>
      <c r="F36" s="20" t="s">
        <v>60</v>
      </c>
      <c r="G36" s="20" t="s">
        <v>60</v>
      </c>
      <c r="H36" s="20" t="s">
        <v>60</v>
      </c>
      <c r="I36" s="20" t="s">
        <v>60</v>
      </c>
      <c r="J36" s="20" t="s">
        <v>60</v>
      </c>
      <c r="K36" s="20" t="s">
        <v>60</v>
      </c>
      <c r="L36" s="20" t="s">
        <v>60</v>
      </c>
      <c r="M36" s="20" t="s">
        <v>60</v>
      </c>
      <c r="N36" s="20" t="s">
        <v>60</v>
      </c>
      <c r="O36" s="20" t="s">
        <v>60</v>
      </c>
      <c r="P36" s="20" t="s">
        <v>60</v>
      </c>
      <c r="Q36" s="20" t="s">
        <v>60</v>
      </c>
      <c r="R36" s="20" t="s">
        <v>60</v>
      </c>
      <c r="S36" s="20" t="s">
        <v>60</v>
      </c>
      <c r="T36" s="20" t="s">
        <v>60</v>
      </c>
      <c r="U36" s="20" t="s">
        <v>60</v>
      </c>
      <c r="V36" s="20" t="s">
        <v>60</v>
      </c>
      <c r="W36" s="20" t="s">
        <v>60</v>
      </c>
      <c r="X36" s="20" t="s">
        <v>60</v>
      </c>
      <c r="Y36" s="20" t="s">
        <v>60</v>
      </c>
      <c r="Z36" s="20" t="s">
        <v>60</v>
      </c>
    </row>
    <row r="37" spans="1:26" ht="57">
      <c r="A37" s="42" t="s">
        <v>52</v>
      </c>
      <c r="B37" s="43" t="s">
        <v>53</v>
      </c>
      <c r="C37" s="44" t="s">
        <v>22</v>
      </c>
      <c r="D37" s="20" t="s">
        <v>60</v>
      </c>
      <c r="E37" s="20" t="s">
        <v>60</v>
      </c>
      <c r="F37" s="20" t="s">
        <v>60</v>
      </c>
      <c r="G37" s="20" t="s">
        <v>60</v>
      </c>
      <c r="H37" s="20" t="s">
        <v>60</v>
      </c>
      <c r="I37" s="20" t="s">
        <v>60</v>
      </c>
      <c r="J37" s="20" t="s">
        <v>60</v>
      </c>
      <c r="K37" s="20" t="s">
        <v>60</v>
      </c>
      <c r="L37" s="20" t="s">
        <v>60</v>
      </c>
      <c r="M37" s="20" t="s">
        <v>60</v>
      </c>
      <c r="N37" s="20" t="s">
        <v>60</v>
      </c>
      <c r="O37" s="20" t="s">
        <v>60</v>
      </c>
      <c r="P37" s="20" t="s">
        <v>60</v>
      </c>
      <c r="Q37" s="20" t="s">
        <v>60</v>
      </c>
      <c r="R37" s="20" t="s">
        <v>60</v>
      </c>
      <c r="S37" s="20" t="s">
        <v>60</v>
      </c>
      <c r="T37" s="20" t="s">
        <v>60</v>
      </c>
      <c r="U37" s="20" t="s">
        <v>60</v>
      </c>
      <c r="V37" s="20" t="s">
        <v>60</v>
      </c>
      <c r="W37" s="20" t="s">
        <v>60</v>
      </c>
      <c r="X37" s="20" t="s">
        <v>60</v>
      </c>
      <c r="Y37" s="20" t="s">
        <v>60</v>
      </c>
      <c r="Z37" s="20" t="s">
        <v>60</v>
      </c>
    </row>
    <row r="38" spans="1:26" ht="28.5">
      <c r="A38" s="42" t="s">
        <v>54</v>
      </c>
      <c r="B38" s="43" t="s">
        <v>55</v>
      </c>
      <c r="C38" s="44" t="s">
        <v>22</v>
      </c>
      <c r="D38" s="20" t="s">
        <v>60</v>
      </c>
      <c r="E38" s="20" t="s">
        <v>60</v>
      </c>
      <c r="F38" s="20" t="s">
        <v>60</v>
      </c>
      <c r="G38" s="20" t="s">
        <v>60</v>
      </c>
      <c r="H38" s="20" t="s">
        <v>60</v>
      </c>
      <c r="I38" s="20" t="s">
        <v>60</v>
      </c>
      <c r="J38" s="20" t="s">
        <v>60</v>
      </c>
      <c r="K38" s="20" t="s">
        <v>60</v>
      </c>
      <c r="L38" s="149">
        <f>L42</f>
        <v>1.74</v>
      </c>
      <c r="M38" s="20" t="s">
        <v>60</v>
      </c>
      <c r="N38" s="20" t="s">
        <v>60</v>
      </c>
      <c r="O38" s="150">
        <f>O47</f>
        <v>1.08</v>
      </c>
      <c r="P38" s="20" t="s">
        <v>60</v>
      </c>
      <c r="Q38" s="20" t="s">
        <v>60</v>
      </c>
      <c r="R38" s="20" t="s">
        <v>60</v>
      </c>
      <c r="S38" s="20" t="s">
        <v>60</v>
      </c>
      <c r="T38" s="20" t="s">
        <v>60</v>
      </c>
      <c r="U38" s="20">
        <v>0</v>
      </c>
      <c r="V38" s="20">
        <v>0</v>
      </c>
      <c r="W38" s="20">
        <v>0</v>
      </c>
      <c r="X38" s="20" t="s">
        <v>60</v>
      </c>
      <c r="Y38" s="20" t="s">
        <v>60</v>
      </c>
      <c r="Z38" s="20" t="s">
        <v>60</v>
      </c>
    </row>
    <row r="39" spans="1:26" ht="42.75">
      <c r="A39" s="42" t="s">
        <v>56</v>
      </c>
      <c r="B39" s="43" t="s">
        <v>57</v>
      </c>
      <c r="C39" s="44" t="s">
        <v>22</v>
      </c>
      <c r="D39" s="20" t="s">
        <v>60</v>
      </c>
      <c r="E39" s="20" t="s">
        <v>60</v>
      </c>
      <c r="F39" s="20" t="s">
        <v>60</v>
      </c>
      <c r="G39" s="20" t="s">
        <v>60</v>
      </c>
      <c r="H39" s="20" t="s">
        <v>60</v>
      </c>
      <c r="I39" s="20" t="s">
        <v>60</v>
      </c>
      <c r="J39" s="20" t="s">
        <v>60</v>
      </c>
      <c r="K39" s="20" t="s">
        <v>60</v>
      </c>
      <c r="L39" s="20" t="s">
        <v>60</v>
      </c>
      <c r="M39" s="20" t="s">
        <v>60</v>
      </c>
      <c r="N39" s="20" t="s">
        <v>60</v>
      </c>
      <c r="O39" s="20" t="s">
        <v>60</v>
      </c>
      <c r="P39" s="20" t="s">
        <v>60</v>
      </c>
      <c r="Q39" s="20" t="s">
        <v>60</v>
      </c>
      <c r="R39" s="20" t="s">
        <v>60</v>
      </c>
      <c r="S39" s="20" t="s">
        <v>60</v>
      </c>
      <c r="T39" s="20" t="s">
        <v>60</v>
      </c>
      <c r="U39" s="20">
        <v>0</v>
      </c>
      <c r="V39" s="20">
        <v>0</v>
      </c>
      <c r="W39" s="20">
        <v>0</v>
      </c>
      <c r="X39" s="20" t="s">
        <v>60</v>
      </c>
      <c r="Y39" s="20" t="s">
        <v>60</v>
      </c>
      <c r="Z39" s="20" t="s">
        <v>60</v>
      </c>
    </row>
    <row r="40" spans="1:26" ht="28.5">
      <c r="A40" s="42" t="s">
        <v>58</v>
      </c>
      <c r="B40" s="43" t="s">
        <v>59</v>
      </c>
      <c r="C40" s="44" t="s">
        <v>22</v>
      </c>
      <c r="D40" s="20" t="s">
        <v>60</v>
      </c>
      <c r="E40" s="20" t="s">
        <v>60</v>
      </c>
      <c r="F40" s="20" t="s">
        <v>60</v>
      </c>
      <c r="G40" s="20" t="s">
        <v>60</v>
      </c>
      <c r="H40" s="20" t="s">
        <v>60</v>
      </c>
      <c r="I40" s="20" t="s">
        <v>60</v>
      </c>
      <c r="J40" s="20" t="s">
        <v>60</v>
      </c>
      <c r="K40" s="20" t="s">
        <v>60</v>
      </c>
      <c r="L40" s="20" t="s">
        <v>60</v>
      </c>
      <c r="M40" s="20" t="s">
        <v>60</v>
      </c>
      <c r="N40" s="20" t="s">
        <v>60</v>
      </c>
      <c r="O40" s="20" t="s">
        <v>60</v>
      </c>
      <c r="P40" s="20" t="s">
        <v>60</v>
      </c>
      <c r="Q40" s="20" t="s">
        <v>60</v>
      </c>
      <c r="R40" s="20" t="s">
        <v>60</v>
      </c>
      <c r="S40" s="20" t="s">
        <v>60</v>
      </c>
      <c r="T40" s="20" t="s">
        <v>60</v>
      </c>
      <c r="U40" s="20">
        <v>0</v>
      </c>
      <c r="V40" s="20">
        <v>0</v>
      </c>
      <c r="W40" s="20">
        <v>0</v>
      </c>
      <c r="X40" s="20" t="s">
        <v>60</v>
      </c>
      <c r="Y40" s="20" t="s">
        <v>60</v>
      </c>
      <c r="Z40" s="20" t="s">
        <v>60</v>
      </c>
    </row>
    <row r="41" spans="1:26" ht="42.75">
      <c r="A41" s="42" t="s">
        <v>61</v>
      </c>
      <c r="B41" s="43" t="s">
        <v>62</v>
      </c>
      <c r="C41" s="44" t="s">
        <v>22</v>
      </c>
      <c r="D41" s="20" t="s">
        <v>60</v>
      </c>
      <c r="E41" s="20" t="s">
        <v>60</v>
      </c>
      <c r="F41" s="20" t="s">
        <v>60</v>
      </c>
      <c r="G41" s="20" t="s">
        <v>60</v>
      </c>
      <c r="H41" s="20" t="s">
        <v>60</v>
      </c>
      <c r="I41" s="20" t="s">
        <v>60</v>
      </c>
      <c r="J41" s="20" t="s">
        <v>60</v>
      </c>
      <c r="K41" s="20" t="s">
        <v>60</v>
      </c>
      <c r="L41" s="20" t="s">
        <v>60</v>
      </c>
      <c r="M41" s="20" t="s">
        <v>60</v>
      </c>
      <c r="N41" s="20" t="s">
        <v>60</v>
      </c>
      <c r="O41" s="20" t="s">
        <v>60</v>
      </c>
      <c r="P41" s="20" t="s">
        <v>60</v>
      </c>
      <c r="Q41" s="20" t="s">
        <v>60</v>
      </c>
      <c r="R41" s="20" t="s">
        <v>60</v>
      </c>
      <c r="S41" s="20" t="s">
        <v>60</v>
      </c>
      <c r="T41" s="20" t="s">
        <v>60</v>
      </c>
      <c r="U41" s="20" t="s">
        <v>60</v>
      </c>
      <c r="V41" s="20" t="s">
        <v>60</v>
      </c>
      <c r="W41" s="20" t="s">
        <v>60</v>
      </c>
      <c r="X41" s="20" t="s">
        <v>60</v>
      </c>
      <c r="Y41" s="20" t="s">
        <v>60</v>
      </c>
      <c r="Z41" s="20" t="s">
        <v>60</v>
      </c>
    </row>
    <row r="42" spans="1:26" ht="28.5">
      <c r="A42" s="42" t="s">
        <v>63</v>
      </c>
      <c r="B42" s="43" t="s">
        <v>64</v>
      </c>
      <c r="C42" s="44" t="s">
        <v>22</v>
      </c>
      <c r="D42" s="20" t="s">
        <v>60</v>
      </c>
      <c r="E42" s="20" t="s">
        <v>60</v>
      </c>
      <c r="F42" s="20" t="s">
        <v>60</v>
      </c>
      <c r="G42" s="20" t="s">
        <v>60</v>
      </c>
      <c r="H42" s="20" t="s">
        <v>60</v>
      </c>
      <c r="I42" s="20" t="s">
        <v>60</v>
      </c>
      <c r="J42" s="20" t="s">
        <v>60</v>
      </c>
      <c r="K42" s="20" t="s">
        <v>60</v>
      </c>
      <c r="L42" s="149">
        <f>L43</f>
        <v>1.74</v>
      </c>
      <c r="M42" s="20" t="s">
        <v>60</v>
      </c>
      <c r="N42" s="20" t="s">
        <v>60</v>
      </c>
      <c r="O42" s="20" t="s">
        <v>60</v>
      </c>
      <c r="P42" s="20" t="s">
        <v>60</v>
      </c>
      <c r="Q42" s="20" t="s">
        <v>60</v>
      </c>
      <c r="R42" s="20" t="s">
        <v>60</v>
      </c>
      <c r="S42" s="20" t="s">
        <v>60</v>
      </c>
      <c r="T42" s="20" t="s">
        <v>60</v>
      </c>
      <c r="U42" s="20" t="s">
        <v>60</v>
      </c>
      <c r="V42" s="20" t="s">
        <v>60</v>
      </c>
      <c r="W42" s="20" t="s">
        <v>60</v>
      </c>
      <c r="X42" s="20" t="s">
        <v>60</v>
      </c>
      <c r="Y42" s="20" t="s">
        <v>60</v>
      </c>
      <c r="Z42" s="20" t="s">
        <v>60</v>
      </c>
    </row>
    <row r="43" spans="1:26">
      <c r="A43" s="42" t="s">
        <v>65</v>
      </c>
      <c r="B43" s="43" t="s">
        <v>66</v>
      </c>
      <c r="C43" s="44" t="s">
        <v>22</v>
      </c>
      <c r="D43" s="20" t="s">
        <v>60</v>
      </c>
      <c r="E43" s="20" t="s">
        <v>60</v>
      </c>
      <c r="F43" s="20" t="s">
        <v>60</v>
      </c>
      <c r="G43" s="20" t="s">
        <v>60</v>
      </c>
      <c r="H43" s="20" t="s">
        <v>60</v>
      </c>
      <c r="I43" s="20" t="s">
        <v>60</v>
      </c>
      <c r="J43" s="20" t="s">
        <v>60</v>
      </c>
      <c r="K43" s="20" t="s">
        <v>60</v>
      </c>
      <c r="L43" s="149">
        <f>L44+L45+L46</f>
        <v>1.74</v>
      </c>
      <c r="M43" s="20" t="s">
        <v>60</v>
      </c>
      <c r="N43" s="20" t="s">
        <v>60</v>
      </c>
      <c r="O43" s="20" t="s">
        <v>60</v>
      </c>
      <c r="P43" s="20" t="s">
        <v>60</v>
      </c>
      <c r="Q43" s="20" t="s">
        <v>60</v>
      </c>
      <c r="R43" s="20" t="s">
        <v>60</v>
      </c>
      <c r="S43" s="20" t="s">
        <v>60</v>
      </c>
      <c r="T43" s="20" t="s">
        <v>60</v>
      </c>
      <c r="U43" s="20" t="s">
        <v>60</v>
      </c>
      <c r="V43" s="20" t="s">
        <v>60</v>
      </c>
      <c r="W43" s="20" t="s">
        <v>60</v>
      </c>
      <c r="X43" s="20" t="s">
        <v>60</v>
      </c>
      <c r="Y43" s="20" t="s">
        <v>60</v>
      </c>
      <c r="Z43" s="20" t="s">
        <v>60</v>
      </c>
    </row>
    <row r="44" spans="1:26" ht="25.5">
      <c r="A44" s="120" t="s">
        <v>429</v>
      </c>
      <c r="B44" s="125" t="s">
        <v>448</v>
      </c>
      <c r="C44" s="122" t="s">
        <v>449</v>
      </c>
      <c r="D44" s="20" t="s">
        <v>60</v>
      </c>
      <c r="E44" s="20" t="s">
        <v>60</v>
      </c>
      <c r="F44" s="20" t="s">
        <v>60</v>
      </c>
      <c r="G44" s="20" t="s">
        <v>60</v>
      </c>
      <c r="H44" s="20" t="s">
        <v>60</v>
      </c>
      <c r="I44" s="20" t="s">
        <v>60</v>
      </c>
      <c r="J44" s="20" t="s">
        <v>60</v>
      </c>
      <c r="K44" s="20" t="s">
        <v>60</v>
      </c>
      <c r="L44" s="149">
        <v>0.87</v>
      </c>
      <c r="M44" s="20" t="s">
        <v>60</v>
      </c>
      <c r="N44" s="20" t="s">
        <v>60</v>
      </c>
      <c r="O44" s="20" t="s">
        <v>60</v>
      </c>
      <c r="P44" s="20" t="s">
        <v>60</v>
      </c>
      <c r="Q44" s="20" t="s">
        <v>60</v>
      </c>
      <c r="R44" s="20" t="s">
        <v>60</v>
      </c>
      <c r="S44" s="20" t="s">
        <v>60</v>
      </c>
      <c r="T44" s="20" t="s">
        <v>60</v>
      </c>
      <c r="U44" s="20" t="s">
        <v>60</v>
      </c>
      <c r="V44" s="20" t="s">
        <v>60</v>
      </c>
      <c r="W44" s="20" t="s">
        <v>60</v>
      </c>
      <c r="X44" s="20" t="s">
        <v>60</v>
      </c>
      <c r="Y44" s="20" t="s">
        <v>60</v>
      </c>
      <c r="Z44" s="20" t="s">
        <v>60</v>
      </c>
    </row>
    <row r="45" spans="1:26" ht="25.5">
      <c r="A45" s="120" t="s">
        <v>432</v>
      </c>
      <c r="B45" s="125" t="s">
        <v>451</v>
      </c>
      <c r="C45" s="122" t="s">
        <v>452</v>
      </c>
      <c r="D45" s="20" t="s">
        <v>60</v>
      </c>
      <c r="E45" s="20" t="s">
        <v>60</v>
      </c>
      <c r="F45" s="20" t="s">
        <v>60</v>
      </c>
      <c r="G45" s="20" t="s">
        <v>60</v>
      </c>
      <c r="H45" s="20" t="s">
        <v>60</v>
      </c>
      <c r="I45" s="20" t="s">
        <v>60</v>
      </c>
      <c r="J45" s="20" t="s">
        <v>60</v>
      </c>
      <c r="K45" s="20" t="s">
        <v>60</v>
      </c>
      <c r="L45" s="149">
        <v>0.6</v>
      </c>
      <c r="M45" s="20" t="s">
        <v>60</v>
      </c>
      <c r="N45" s="20" t="s">
        <v>60</v>
      </c>
      <c r="O45" s="20" t="s">
        <v>60</v>
      </c>
      <c r="P45" s="20" t="s">
        <v>60</v>
      </c>
      <c r="Q45" s="20" t="s">
        <v>60</v>
      </c>
      <c r="R45" s="20" t="s">
        <v>60</v>
      </c>
      <c r="S45" s="20" t="s">
        <v>60</v>
      </c>
      <c r="T45" s="20" t="s">
        <v>60</v>
      </c>
      <c r="U45" s="20" t="s">
        <v>60</v>
      </c>
      <c r="V45" s="20" t="s">
        <v>60</v>
      </c>
      <c r="W45" s="20" t="s">
        <v>60</v>
      </c>
      <c r="X45" s="20" t="s">
        <v>60</v>
      </c>
      <c r="Y45" s="20" t="s">
        <v>60</v>
      </c>
      <c r="Z45" s="20" t="s">
        <v>60</v>
      </c>
    </row>
    <row r="46" spans="1:26" ht="15.75">
      <c r="A46" s="120" t="s">
        <v>435</v>
      </c>
      <c r="B46" s="125" t="s">
        <v>454</v>
      </c>
      <c r="C46" s="122" t="s">
        <v>455</v>
      </c>
      <c r="D46" s="20" t="s">
        <v>60</v>
      </c>
      <c r="E46" s="20" t="s">
        <v>60</v>
      </c>
      <c r="F46" s="20" t="s">
        <v>60</v>
      </c>
      <c r="G46" s="20" t="s">
        <v>60</v>
      </c>
      <c r="H46" s="20" t="s">
        <v>60</v>
      </c>
      <c r="I46" s="20" t="s">
        <v>60</v>
      </c>
      <c r="J46" s="20" t="s">
        <v>60</v>
      </c>
      <c r="K46" s="20" t="s">
        <v>60</v>
      </c>
      <c r="L46" s="149">
        <v>0.27</v>
      </c>
      <c r="M46" s="20" t="s">
        <v>60</v>
      </c>
      <c r="N46" s="20" t="s">
        <v>60</v>
      </c>
      <c r="O46" s="20" t="s">
        <v>60</v>
      </c>
      <c r="P46" s="20" t="s">
        <v>60</v>
      </c>
      <c r="Q46" s="20" t="s">
        <v>60</v>
      </c>
      <c r="R46" s="20" t="s">
        <v>60</v>
      </c>
      <c r="S46" s="20" t="s">
        <v>60</v>
      </c>
      <c r="T46" s="20" t="s">
        <v>60</v>
      </c>
      <c r="U46" s="20" t="s">
        <v>60</v>
      </c>
      <c r="V46" s="20" t="s">
        <v>60</v>
      </c>
      <c r="W46" s="20" t="s">
        <v>60</v>
      </c>
      <c r="X46" s="20" t="s">
        <v>60</v>
      </c>
      <c r="Y46" s="20" t="s">
        <v>60</v>
      </c>
      <c r="Z46" s="20" t="s">
        <v>60</v>
      </c>
    </row>
    <row r="47" spans="1:26" ht="28.5">
      <c r="A47" s="42" t="s">
        <v>69</v>
      </c>
      <c r="B47" s="43" t="s">
        <v>70</v>
      </c>
      <c r="C47" s="44" t="s">
        <v>22</v>
      </c>
      <c r="D47" s="20" t="s">
        <v>60</v>
      </c>
      <c r="E47" s="20" t="s">
        <v>60</v>
      </c>
      <c r="F47" s="20" t="s">
        <v>60</v>
      </c>
      <c r="G47" s="20" t="s">
        <v>60</v>
      </c>
      <c r="H47" s="20" t="s">
        <v>60</v>
      </c>
      <c r="I47" s="20" t="s">
        <v>60</v>
      </c>
      <c r="J47" s="20" t="s">
        <v>60</v>
      </c>
      <c r="K47" s="20" t="s">
        <v>60</v>
      </c>
      <c r="L47" s="20" t="s">
        <v>60</v>
      </c>
      <c r="M47" s="20" t="s">
        <v>60</v>
      </c>
      <c r="N47" s="20" t="s">
        <v>60</v>
      </c>
      <c r="O47" s="150">
        <f>O48</f>
        <v>1.08</v>
      </c>
      <c r="P47" s="20" t="s">
        <v>60</v>
      </c>
      <c r="Q47" s="20" t="s">
        <v>60</v>
      </c>
      <c r="R47" s="20" t="s">
        <v>60</v>
      </c>
      <c r="S47" s="20" t="s">
        <v>60</v>
      </c>
      <c r="T47" s="20" t="s">
        <v>60</v>
      </c>
      <c r="U47" s="20" t="s">
        <v>60</v>
      </c>
      <c r="V47" s="20" t="s">
        <v>60</v>
      </c>
      <c r="W47" s="20" t="s">
        <v>60</v>
      </c>
      <c r="X47" s="20" t="s">
        <v>60</v>
      </c>
      <c r="Y47" s="20" t="s">
        <v>60</v>
      </c>
      <c r="Z47" s="20" t="s">
        <v>60</v>
      </c>
    </row>
    <row r="48" spans="1:26" ht="28.5">
      <c r="A48" s="42" t="s">
        <v>71</v>
      </c>
      <c r="B48" s="43" t="s">
        <v>72</v>
      </c>
      <c r="C48" s="44" t="s">
        <v>22</v>
      </c>
      <c r="D48" s="20" t="s">
        <v>60</v>
      </c>
      <c r="E48" s="20" t="s">
        <v>60</v>
      </c>
      <c r="F48" s="20" t="s">
        <v>60</v>
      </c>
      <c r="G48" s="20" t="s">
        <v>60</v>
      </c>
      <c r="H48" s="20" t="s">
        <v>60</v>
      </c>
      <c r="I48" s="20" t="s">
        <v>60</v>
      </c>
      <c r="J48" s="20" t="s">
        <v>60</v>
      </c>
      <c r="K48" s="20" t="s">
        <v>60</v>
      </c>
      <c r="L48" s="20" t="s">
        <v>60</v>
      </c>
      <c r="M48" s="20" t="s">
        <v>60</v>
      </c>
      <c r="N48" s="20" t="s">
        <v>60</v>
      </c>
      <c r="O48" s="150">
        <f>O49+O50+O51+O52</f>
        <v>1.08</v>
      </c>
      <c r="P48" s="20" t="s">
        <v>60</v>
      </c>
      <c r="Q48" s="20" t="s">
        <v>60</v>
      </c>
      <c r="R48" s="20" t="s">
        <v>60</v>
      </c>
      <c r="S48" s="20" t="s">
        <v>60</v>
      </c>
      <c r="T48" s="20" t="s">
        <v>60</v>
      </c>
      <c r="U48" s="20" t="s">
        <v>60</v>
      </c>
      <c r="V48" s="20" t="s">
        <v>60</v>
      </c>
      <c r="W48" s="20" t="s">
        <v>60</v>
      </c>
      <c r="X48" s="20" t="s">
        <v>60</v>
      </c>
      <c r="Y48" s="20" t="s">
        <v>60</v>
      </c>
      <c r="Z48" s="20" t="s">
        <v>60</v>
      </c>
    </row>
    <row r="49" spans="1:26" ht="25.5">
      <c r="A49" s="120" t="s">
        <v>491</v>
      </c>
      <c r="B49" s="125" t="s">
        <v>474</v>
      </c>
      <c r="C49" s="128" t="s">
        <v>475</v>
      </c>
      <c r="D49" s="20" t="s">
        <v>60</v>
      </c>
      <c r="E49" s="20" t="s">
        <v>60</v>
      </c>
      <c r="F49" s="20" t="s">
        <v>60</v>
      </c>
      <c r="G49" s="20" t="s">
        <v>60</v>
      </c>
      <c r="H49" s="20" t="s">
        <v>60</v>
      </c>
      <c r="I49" s="20" t="s">
        <v>60</v>
      </c>
      <c r="J49" s="20" t="s">
        <v>60</v>
      </c>
      <c r="K49" s="20" t="s">
        <v>60</v>
      </c>
      <c r="L49" s="20" t="s">
        <v>60</v>
      </c>
      <c r="M49" s="20" t="s">
        <v>60</v>
      </c>
      <c r="N49" s="20" t="s">
        <v>60</v>
      </c>
      <c r="O49" s="20">
        <v>0.14000000000000001</v>
      </c>
      <c r="P49" s="20" t="s">
        <v>60</v>
      </c>
      <c r="Q49" s="20" t="s">
        <v>60</v>
      </c>
      <c r="R49" s="20" t="s">
        <v>60</v>
      </c>
      <c r="S49" s="20" t="s">
        <v>60</v>
      </c>
      <c r="T49" s="20" t="s">
        <v>60</v>
      </c>
      <c r="U49" s="20" t="s">
        <v>60</v>
      </c>
      <c r="V49" s="20" t="s">
        <v>60</v>
      </c>
      <c r="W49" s="20" t="s">
        <v>60</v>
      </c>
      <c r="X49" s="20" t="s">
        <v>60</v>
      </c>
      <c r="Y49" s="20" t="s">
        <v>60</v>
      </c>
      <c r="Z49" s="20" t="s">
        <v>60</v>
      </c>
    </row>
    <row r="50" spans="1:26" ht="25.5">
      <c r="A50" s="120" t="s">
        <v>492</v>
      </c>
      <c r="B50" s="125" t="s">
        <v>476</v>
      </c>
      <c r="C50" s="128" t="s">
        <v>477</v>
      </c>
      <c r="D50" s="20" t="s">
        <v>60</v>
      </c>
      <c r="E50" s="20" t="s">
        <v>60</v>
      </c>
      <c r="F50" s="20" t="s">
        <v>60</v>
      </c>
      <c r="G50" s="20" t="s">
        <v>60</v>
      </c>
      <c r="H50" s="20" t="s">
        <v>60</v>
      </c>
      <c r="I50" s="20" t="s">
        <v>60</v>
      </c>
      <c r="J50" s="20" t="s">
        <v>60</v>
      </c>
      <c r="K50" s="20" t="s">
        <v>60</v>
      </c>
      <c r="L50" s="20" t="s">
        <v>60</v>
      </c>
      <c r="M50" s="20" t="s">
        <v>60</v>
      </c>
      <c r="N50" s="20" t="s">
        <v>60</v>
      </c>
      <c r="O50" s="150">
        <v>0.5</v>
      </c>
      <c r="P50" s="20" t="s">
        <v>60</v>
      </c>
      <c r="Q50" s="20" t="s">
        <v>60</v>
      </c>
      <c r="R50" s="20" t="s">
        <v>60</v>
      </c>
      <c r="S50" s="20" t="s">
        <v>60</v>
      </c>
      <c r="T50" s="20" t="s">
        <v>60</v>
      </c>
      <c r="U50" s="20" t="s">
        <v>60</v>
      </c>
      <c r="V50" s="20" t="s">
        <v>60</v>
      </c>
      <c r="W50" s="20" t="s">
        <v>60</v>
      </c>
      <c r="X50" s="20" t="s">
        <v>60</v>
      </c>
      <c r="Y50" s="20" t="s">
        <v>60</v>
      </c>
      <c r="Z50" s="20" t="s">
        <v>60</v>
      </c>
    </row>
    <row r="51" spans="1:26" ht="25.5">
      <c r="A51" s="120" t="s">
        <v>493</v>
      </c>
      <c r="B51" s="125" t="s">
        <v>478</v>
      </c>
      <c r="C51" s="128" t="s">
        <v>479</v>
      </c>
      <c r="D51" s="20" t="s">
        <v>60</v>
      </c>
      <c r="E51" s="20" t="s">
        <v>60</v>
      </c>
      <c r="F51" s="20" t="s">
        <v>60</v>
      </c>
      <c r="G51" s="20" t="s">
        <v>60</v>
      </c>
      <c r="H51" s="20" t="s">
        <v>60</v>
      </c>
      <c r="I51" s="20" t="s">
        <v>60</v>
      </c>
      <c r="J51" s="20" t="s">
        <v>60</v>
      </c>
      <c r="K51" s="20" t="s">
        <v>60</v>
      </c>
      <c r="L51" s="20" t="s">
        <v>60</v>
      </c>
      <c r="M51" s="20" t="s">
        <v>60</v>
      </c>
      <c r="N51" s="20" t="s">
        <v>60</v>
      </c>
      <c r="O51" s="150">
        <v>0.2</v>
      </c>
      <c r="P51" s="20" t="s">
        <v>60</v>
      </c>
      <c r="Q51" s="20" t="s">
        <v>60</v>
      </c>
      <c r="R51" s="20" t="s">
        <v>60</v>
      </c>
      <c r="S51" s="20" t="s">
        <v>60</v>
      </c>
      <c r="T51" s="20" t="s">
        <v>60</v>
      </c>
      <c r="U51" s="20" t="s">
        <v>60</v>
      </c>
      <c r="V51" s="20" t="s">
        <v>60</v>
      </c>
      <c r="W51" s="20" t="s">
        <v>60</v>
      </c>
      <c r="X51" s="20" t="s">
        <v>60</v>
      </c>
      <c r="Y51" s="20" t="s">
        <v>60</v>
      </c>
      <c r="Z51" s="20" t="s">
        <v>60</v>
      </c>
    </row>
    <row r="52" spans="1:26" ht="25.5">
      <c r="A52" s="120" t="s">
        <v>494</v>
      </c>
      <c r="B52" s="125" t="s">
        <v>480</v>
      </c>
      <c r="C52" s="129" t="s">
        <v>481</v>
      </c>
      <c r="D52" s="20" t="s">
        <v>60</v>
      </c>
      <c r="E52" s="20" t="s">
        <v>60</v>
      </c>
      <c r="F52" s="20" t="s">
        <v>60</v>
      </c>
      <c r="G52" s="20" t="s">
        <v>60</v>
      </c>
      <c r="H52" s="20" t="s">
        <v>60</v>
      </c>
      <c r="I52" s="20" t="s">
        <v>60</v>
      </c>
      <c r="J52" s="20" t="s">
        <v>60</v>
      </c>
      <c r="K52" s="20" t="s">
        <v>60</v>
      </c>
      <c r="L52" s="20" t="s">
        <v>60</v>
      </c>
      <c r="M52" s="20" t="s">
        <v>60</v>
      </c>
      <c r="N52" s="20" t="s">
        <v>60</v>
      </c>
      <c r="O52" s="20">
        <v>0.24</v>
      </c>
      <c r="P52" s="20" t="s">
        <v>60</v>
      </c>
      <c r="Q52" s="20" t="s">
        <v>60</v>
      </c>
      <c r="R52" s="20" t="s">
        <v>60</v>
      </c>
      <c r="S52" s="20" t="s">
        <v>60</v>
      </c>
      <c r="T52" s="20" t="s">
        <v>60</v>
      </c>
      <c r="U52" s="20" t="s">
        <v>60</v>
      </c>
      <c r="V52" s="20" t="s">
        <v>60</v>
      </c>
      <c r="W52" s="20" t="s">
        <v>60</v>
      </c>
      <c r="X52" s="20" t="s">
        <v>60</v>
      </c>
      <c r="Y52" s="20" t="s">
        <v>60</v>
      </c>
      <c r="Z52" s="20" t="s">
        <v>60</v>
      </c>
    </row>
    <row r="53" spans="1:26" ht="28.5">
      <c r="A53" s="42" t="s">
        <v>77</v>
      </c>
      <c r="B53" s="43" t="s">
        <v>78</v>
      </c>
      <c r="C53" s="44" t="s">
        <v>22</v>
      </c>
      <c r="D53" s="20" t="s">
        <v>60</v>
      </c>
      <c r="E53" s="20" t="s">
        <v>60</v>
      </c>
      <c r="F53" s="20" t="s">
        <v>60</v>
      </c>
      <c r="G53" s="20" t="s">
        <v>60</v>
      </c>
      <c r="H53" s="20" t="s">
        <v>60</v>
      </c>
      <c r="I53" s="20" t="s">
        <v>60</v>
      </c>
      <c r="J53" s="20" t="s">
        <v>60</v>
      </c>
      <c r="K53" s="20" t="s">
        <v>60</v>
      </c>
      <c r="L53" s="20" t="s">
        <v>60</v>
      </c>
      <c r="M53" s="20" t="s">
        <v>60</v>
      </c>
      <c r="N53" s="20" t="s">
        <v>60</v>
      </c>
      <c r="O53" s="20" t="s">
        <v>60</v>
      </c>
      <c r="P53" s="20" t="s">
        <v>60</v>
      </c>
      <c r="Q53" s="20" t="s">
        <v>60</v>
      </c>
      <c r="R53" s="20" t="s">
        <v>60</v>
      </c>
      <c r="S53" s="20" t="s">
        <v>60</v>
      </c>
      <c r="T53" s="20" t="s">
        <v>60</v>
      </c>
      <c r="U53" s="20" t="s">
        <v>60</v>
      </c>
      <c r="V53" s="20" t="s">
        <v>60</v>
      </c>
      <c r="W53" s="20" t="s">
        <v>60</v>
      </c>
      <c r="X53" s="20" t="s">
        <v>60</v>
      </c>
      <c r="Y53" s="20" t="s">
        <v>60</v>
      </c>
      <c r="Z53" s="20" t="s">
        <v>60</v>
      </c>
    </row>
    <row r="54" spans="1:26" ht="28.5">
      <c r="A54" s="42" t="s">
        <v>79</v>
      </c>
      <c r="B54" s="43" t="s">
        <v>80</v>
      </c>
      <c r="C54" s="44" t="s">
        <v>22</v>
      </c>
      <c r="D54" s="20" t="s">
        <v>60</v>
      </c>
      <c r="E54" s="20" t="s">
        <v>60</v>
      </c>
      <c r="F54" s="20" t="s">
        <v>60</v>
      </c>
      <c r="G54" s="20" t="s">
        <v>60</v>
      </c>
      <c r="H54" s="20" t="s">
        <v>60</v>
      </c>
      <c r="I54" s="20" t="s">
        <v>60</v>
      </c>
      <c r="J54" s="20" t="s">
        <v>60</v>
      </c>
      <c r="K54" s="20" t="s">
        <v>60</v>
      </c>
      <c r="L54" s="20" t="s">
        <v>60</v>
      </c>
      <c r="M54" s="20" t="s">
        <v>60</v>
      </c>
      <c r="N54" s="20" t="s">
        <v>60</v>
      </c>
      <c r="O54" s="20" t="s">
        <v>60</v>
      </c>
      <c r="P54" s="20" t="s">
        <v>60</v>
      </c>
      <c r="Q54" s="20" t="s">
        <v>60</v>
      </c>
      <c r="R54" s="20" t="s">
        <v>60</v>
      </c>
      <c r="S54" s="20" t="s">
        <v>60</v>
      </c>
      <c r="T54" s="20" t="s">
        <v>60</v>
      </c>
      <c r="U54" s="20" t="s">
        <v>60</v>
      </c>
      <c r="V54" s="20" t="s">
        <v>60</v>
      </c>
      <c r="W54" s="20" t="s">
        <v>60</v>
      </c>
      <c r="X54" s="20" t="s">
        <v>60</v>
      </c>
      <c r="Y54" s="20" t="s">
        <v>60</v>
      </c>
      <c r="Z54" s="20" t="s">
        <v>60</v>
      </c>
    </row>
    <row r="55" spans="1:26" ht="28.5">
      <c r="A55" s="42" t="s">
        <v>81</v>
      </c>
      <c r="B55" s="43" t="s">
        <v>82</v>
      </c>
      <c r="C55" s="44" t="s">
        <v>22</v>
      </c>
      <c r="D55" s="20" t="s">
        <v>60</v>
      </c>
      <c r="E55" s="20" t="s">
        <v>60</v>
      </c>
      <c r="F55" s="20" t="s">
        <v>60</v>
      </c>
      <c r="G55" s="20" t="s">
        <v>60</v>
      </c>
      <c r="H55" s="20" t="s">
        <v>60</v>
      </c>
      <c r="I55" s="20" t="s">
        <v>60</v>
      </c>
      <c r="J55" s="20" t="s">
        <v>60</v>
      </c>
      <c r="K55" s="20" t="s">
        <v>60</v>
      </c>
      <c r="L55" s="20" t="s">
        <v>60</v>
      </c>
      <c r="M55" s="20" t="s">
        <v>60</v>
      </c>
      <c r="N55" s="20" t="s">
        <v>60</v>
      </c>
      <c r="O55" s="20" t="s">
        <v>60</v>
      </c>
      <c r="P55" s="20" t="s">
        <v>60</v>
      </c>
      <c r="Q55" s="20" t="s">
        <v>60</v>
      </c>
      <c r="R55" s="20" t="s">
        <v>60</v>
      </c>
      <c r="S55" s="20" t="s">
        <v>60</v>
      </c>
      <c r="T55" s="20" t="s">
        <v>60</v>
      </c>
      <c r="U55" s="20" t="s">
        <v>60</v>
      </c>
      <c r="V55" s="20" t="s">
        <v>60</v>
      </c>
      <c r="W55" s="20" t="s">
        <v>60</v>
      </c>
      <c r="X55" s="20" t="s">
        <v>60</v>
      </c>
      <c r="Y55" s="20" t="s">
        <v>60</v>
      </c>
      <c r="Z55" s="20" t="s">
        <v>60</v>
      </c>
    </row>
    <row r="56" spans="1:26" ht="28.5">
      <c r="A56" s="42" t="s">
        <v>83</v>
      </c>
      <c r="B56" s="43" t="s">
        <v>84</v>
      </c>
      <c r="C56" s="44" t="s">
        <v>22</v>
      </c>
      <c r="D56" s="20" t="s">
        <v>60</v>
      </c>
      <c r="E56" s="20" t="s">
        <v>60</v>
      </c>
      <c r="F56" s="20" t="s">
        <v>60</v>
      </c>
      <c r="G56" s="20" t="s">
        <v>60</v>
      </c>
      <c r="H56" s="20" t="s">
        <v>60</v>
      </c>
      <c r="I56" s="20" t="s">
        <v>60</v>
      </c>
      <c r="J56" s="20" t="s">
        <v>60</v>
      </c>
      <c r="K56" s="20" t="s">
        <v>60</v>
      </c>
      <c r="L56" s="20" t="s">
        <v>60</v>
      </c>
      <c r="M56" s="20" t="s">
        <v>60</v>
      </c>
      <c r="N56" s="20" t="s">
        <v>60</v>
      </c>
      <c r="O56" s="20" t="s">
        <v>60</v>
      </c>
      <c r="P56" s="20" t="s">
        <v>60</v>
      </c>
      <c r="Q56" s="20" t="s">
        <v>60</v>
      </c>
      <c r="R56" s="20" t="s">
        <v>60</v>
      </c>
      <c r="S56" s="20" t="s">
        <v>60</v>
      </c>
      <c r="T56" s="20" t="s">
        <v>60</v>
      </c>
      <c r="U56" s="20" t="s">
        <v>60</v>
      </c>
      <c r="V56" s="20" t="s">
        <v>60</v>
      </c>
      <c r="W56" s="20" t="s">
        <v>60</v>
      </c>
      <c r="X56" s="20" t="s">
        <v>60</v>
      </c>
      <c r="Y56" s="20" t="s">
        <v>60</v>
      </c>
      <c r="Z56" s="20" t="s">
        <v>60</v>
      </c>
    </row>
    <row r="57" spans="1:26" ht="42.75">
      <c r="A57" s="42" t="s">
        <v>85</v>
      </c>
      <c r="B57" s="43" t="s">
        <v>86</v>
      </c>
      <c r="C57" s="44" t="s">
        <v>22</v>
      </c>
      <c r="D57" s="20" t="s">
        <v>60</v>
      </c>
      <c r="E57" s="20" t="s">
        <v>60</v>
      </c>
      <c r="F57" s="20" t="s">
        <v>60</v>
      </c>
      <c r="G57" s="20" t="s">
        <v>60</v>
      </c>
      <c r="H57" s="20" t="s">
        <v>60</v>
      </c>
      <c r="I57" s="20" t="s">
        <v>60</v>
      </c>
      <c r="J57" s="20" t="s">
        <v>60</v>
      </c>
      <c r="K57" s="20" t="s">
        <v>60</v>
      </c>
      <c r="L57" s="20" t="s">
        <v>60</v>
      </c>
      <c r="M57" s="20" t="s">
        <v>60</v>
      </c>
      <c r="N57" s="20" t="s">
        <v>60</v>
      </c>
      <c r="O57" s="20" t="s">
        <v>60</v>
      </c>
      <c r="P57" s="20" t="s">
        <v>60</v>
      </c>
      <c r="Q57" s="20" t="s">
        <v>60</v>
      </c>
      <c r="R57" s="20" t="s">
        <v>60</v>
      </c>
      <c r="S57" s="20" t="s">
        <v>60</v>
      </c>
      <c r="T57" s="20" t="s">
        <v>60</v>
      </c>
      <c r="U57" s="20" t="s">
        <v>60</v>
      </c>
      <c r="V57" s="20" t="s">
        <v>60</v>
      </c>
      <c r="W57" s="20" t="s">
        <v>60</v>
      </c>
      <c r="X57" s="20" t="s">
        <v>60</v>
      </c>
      <c r="Y57" s="20" t="s">
        <v>60</v>
      </c>
      <c r="Z57" s="20" t="s">
        <v>60</v>
      </c>
    </row>
    <row r="58" spans="1:26" ht="28.5">
      <c r="A58" s="42" t="s">
        <v>87</v>
      </c>
      <c r="B58" s="43" t="s">
        <v>88</v>
      </c>
      <c r="C58" s="44" t="s">
        <v>22</v>
      </c>
      <c r="D58" s="20" t="s">
        <v>60</v>
      </c>
      <c r="E58" s="20" t="s">
        <v>60</v>
      </c>
      <c r="F58" s="20" t="s">
        <v>60</v>
      </c>
      <c r="G58" s="20" t="s">
        <v>60</v>
      </c>
      <c r="H58" s="20" t="s">
        <v>60</v>
      </c>
      <c r="I58" s="20" t="s">
        <v>60</v>
      </c>
      <c r="J58" s="20" t="s">
        <v>60</v>
      </c>
      <c r="K58" s="20" t="s">
        <v>60</v>
      </c>
      <c r="L58" s="20" t="s">
        <v>60</v>
      </c>
      <c r="M58" s="20" t="s">
        <v>60</v>
      </c>
      <c r="N58" s="20" t="s">
        <v>60</v>
      </c>
      <c r="O58" s="20" t="s">
        <v>60</v>
      </c>
      <c r="P58" s="20" t="s">
        <v>60</v>
      </c>
      <c r="Q58" s="20" t="s">
        <v>60</v>
      </c>
      <c r="R58" s="20" t="s">
        <v>60</v>
      </c>
      <c r="S58" s="20" t="s">
        <v>60</v>
      </c>
      <c r="T58" s="20" t="s">
        <v>60</v>
      </c>
      <c r="U58" s="20" t="s">
        <v>60</v>
      </c>
      <c r="V58" s="20" t="s">
        <v>60</v>
      </c>
      <c r="W58" s="20" t="s">
        <v>60</v>
      </c>
      <c r="X58" s="20" t="s">
        <v>60</v>
      </c>
      <c r="Y58" s="20" t="s">
        <v>60</v>
      </c>
      <c r="Z58" s="20" t="s">
        <v>60</v>
      </c>
    </row>
    <row r="59" spans="1:26" ht="28.5">
      <c r="A59" s="42" t="s">
        <v>89</v>
      </c>
      <c r="B59" s="43" t="s">
        <v>90</v>
      </c>
      <c r="C59" s="44" t="s">
        <v>22</v>
      </c>
      <c r="D59" s="20" t="s">
        <v>60</v>
      </c>
      <c r="E59" s="20" t="s">
        <v>60</v>
      </c>
      <c r="F59" s="20" t="s">
        <v>60</v>
      </c>
      <c r="G59" s="20" t="s">
        <v>60</v>
      </c>
      <c r="H59" s="20" t="s">
        <v>60</v>
      </c>
      <c r="I59" s="20" t="s">
        <v>60</v>
      </c>
      <c r="J59" s="20" t="s">
        <v>60</v>
      </c>
      <c r="K59" s="20" t="s">
        <v>60</v>
      </c>
      <c r="L59" s="20" t="s">
        <v>60</v>
      </c>
      <c r="M59" s="20" t="s">
        <v>60</v>
      </c>
      <c r="N59" s="20" t="s">
        <v>60</v>
      </c>
      <c r="O59" s="20" t="s">
        <v>60</v>
      </c>
      <c r="P59" s="20" t="s">
        <v>60</v>
      </c>
      <c r="Q59" s="20" t="s">
        <v>60</v>
      </c>
      <c r="R59" s="20" t="s">
        <v>60</v>
      </c>
      <c r="S59" s="20" t="s">
        <v>60</v>
      </c>
      <c r="T59" s="20" t="s">
        <v>60</v>
      </c>
      <c r="U59" s="20" t="s">
        <v>60</v>
      </c>
      <c r="V59" s="20" t="s">
        <v>60</v>
      </c>
      <c r="W59" s="20" t="s">
        <v>60</v>
      </c>
      <c r="X59" s="20" t="s">
        <v>60</v>
      </c>
      <c r="Y59" s="20" t="s">
        <v>60</v>
      </c>
      <c r="Z59" s="20" t="s">
        <v>60</v>
      </c>
    </row>
    <row r="60" spans="1:26" ht="28.5">
      <c r="A60" s="42" t="s">
        <v>91</v>
      </c>
      <c r="B60" s="43" t="s">
        <v>92</v>
      </c>
      <c r="C60" s="44" t="s">
        <v>22</v>
      </c>
      <c r="D60" s="20" t="s">
        <v>60</v>
      </c>
      <c r="E60" s="20" t="s">
        <v>60</v>
      </c>
      <c r="F60" s="20" t="s">
        <v>60</v>
      </c>
      <c r="G60" s="20" t="s">
        <v>60</v>
      </c>
      <c r="H60" s="20" t="s">
        <v>60</v>
      </c>
      <c r="I60" s="20" t="s">
        <v>60</v>
      </c>
      <c r="J60" s="20" t="s">
        <v>60</v>
      </c>
      <c r="K60" s="20" t="s">
        <v>60</v>
      </c>
      <c r="L60" s="20" t="s">
        <v>60</v>
      </c>
      <c r="M60" s="20" t="s">
        <v>60</v>
      </c>
      <c r="N60" s="20" t="s">
        <v>60</v>
      </c>
      <c r="O60" s="20" t="s">
        <v>60</v>
      </c>
      <c r="P60" s="20" t="s">
        <v>60</v>
      </c>
      <c r="Q60" s="20" t="s">
        <v>60</v>
      </c>
      <c r="R60" s="20" t="s">
        <v>60</v>
      </c>
      <c r="S60" s="20" t="s">
        <v>60</v>
      </c>
      <c r="T60" s="20" t="s">
        <v>60</v>
      </c>
      <c r="U60" s="20" t="s">
        <v>60</v>
      </c>
      <c r="V60" s="20" t="s">
        <v>60</v>
      </c>
      <c r="W60" s="20" t="s">
        <v>60</v>
      </c>
      <c r="X60" s="20" t="s">
        <v>60</v>
      </c>
      <c r="Y60" s="20" t="s">
        <v>60</v>
      </c>
      <c r="Z60" s="20" t="s">
        <v>60</v>
      </c>
    </row>
    <row r="61" spans="1:26" ht="42.75">
      <c r="A61" s="42" t="s">
        <v>93</v>
      </c>
      <c r="B61" s="43" t="s">
        <v>94</v>
      </c>
      <c r="C61" s="44" t="s">
        <v>22</v>
      </c>
      <c r="D61" s="20" t="s">
        <v>60</v>
      </c>
      <c r="E61" s="20" t="s">
        <v>60</v>
      </c>
      <c r="F61" s="20" t="s">
        <v>60</v>
      </c>
      <c r="G61" s="20" t="s">
        <v>60</v>
      </c>
      <c r="H61" s="20" t="s">
        <v>60</v>
      </c>
      <c r="I61" s="20" t="s">
        <v>60</v>
      </c>
      <c r="J61" s="20" t="s">
        <v>60</v>
      </c>
      <c r="K61" s="20" t="s">
        <v>60</v>
      </c>
      <c r="L61" s="20" t="s">
        <v>60</v>
      </c>
      <c r="M61" s="20" t="s">
        <v>60</v>
      </c>
      <c r="N61" s="20" t="s">
        <v>60</v>
      </c>
      <c r="O61" s="20" t="s">
        <v>60</v>
      </c>
      <c r="P61" s="20" t="s">
        <v>60</v>
      </c>
      <c r="Q61" s="20" t="s">
        <v>60</v>
      </c>
      <c r="R61" s="20" t="s">
        <v>60</v>
      </c>
      <c r="S61" s="20" t="s">
        <v>60</v>
      </c>
      <c r="T61" s="20" t="s">
        <v>60</v>
      </c>
      <c r="U61" s="20" t="s">
        <v>60</v>
      </c>
      <c r="V61" s="20" t="s">
        <v>60</v>
      </c>
      <c r="W61" s="20" t="s">
        <v>60</v>
      </c>
      <c r="X61" s="20" t="s">
        <v>60</v>
      </c>
      <c r="Y61" s="20" t="s">
        <v>60</v>
      </c>
      <c r="Z61" s="20" t="s">
        <v>60</v>
      </c>
    </row>
    <row r="62" spans="1:26" ht="42.75">
      <c r="A62" s="42" t="s">
        <v>95</v>
      </c>
      <c r="B62" s="43" t="s">
        <v>96</v>
      </c>
      <c r="C62" s="44" t="s">
        <v>22</v>
      </c>
      <c r="D62" s="20" t="s">
        <v>60</v>
      </c>
      <c r="E62" s="20" t="s">
        <v>60</v>
      </c>
      <c r="F62" s="20" t="s">
        <v>60</v>
      </c>
      <c r="G62" s="20" t="s">
        <v>60</v>
      </c>
      <c r="H62" s="20" t="s">
        <v>60</v>
      </c>
      <c r="I62" s="20" t="s">
        <v>60</v>
      </c>
      <c r="J62" s="20" t="s">
        <v>60</v>
      </c>
      <c r="K62" s="20" t="s">
        <v>60</v>
      </c>
      <c r="L62" s="20" t="s">
        <v>60</v>
      </c>
      <c r="M62" s="20" t="s">
        <v>60</v>
      </c>
      <c r="N62" s="20" t="s">
        <v>60</v>
      </c>
      <c r="O62" s="20" t="s">
        <v>60</v>
      </c>
      <c r="P62" s="20" t="s">
        <v>60</v>
      </c>
      <c r="Q62" s="20" t="s">
        <v>60</v>
      </c>
      <c r="R62" s="20" t="s">
        <v>60</v>
      </c>
      <c r="S62" s="20" t="s">
        <v>60</v>
      </c>
      <c r="T62" s="20" t="s">
        <v>60</v>
      </c>
      <c r="U62" s="20" t="s">
        <v>60</v>
      </c>
      <c r="V62" s="20" t="s">
        <v>60</v>
      </c>
      <c r="W62" s="20" t="s">
        <v>60</v>
      </c>
      <c r="X62" s="20" t="s">
        <v>60</v>
      </c>
      <c r="Y62" s="20" t="s">
        <v>60</v>
      </c>
      <c r="Z62" s="20" t="s">
        <v>60</v>
      </c>
    </row>
    <row r="63" spans="1:26" ht="42.75">
      <c r="A63" s="42" t="s">
        <v>97</v>
      </c>
      <c r="B63" s="43" t="s">
        <v>98</v>
      </c>
      <c r="C63" s="44" t="s">
        <v>22</v>
      </c>
      <c r="D63" s="20" t="s">
        <v>60</v>
      </c>
      <c r="E63" s="20" t="s">
        <v>60</v>
      </c>
      <c r="F63" s="20" t="s">
        <v>60</v>
      </c>
      <c r="G63" s="20" t="s">
        <v>60</v>
      </c>
      <c r="H63" s="20" t="s">
        <v>60</v>
      </c>
      <c r="I63" s="20" t="s">
        <v>60</v>
      </c>
      <c r="J63" s="20" t="s">
        <v>60</v>
      </c>
      <c r="K63" s="20" t="s">
        <v>60</v>
      </c>
      <c r="L63" s="20" t="s">
        <v>60</v>
      </c>
      <c r="M63" s="20" t="s">
        <v>60</v>
      </c>
      <c r="N63" s="20" t="s">
        <v>60</v>
      </c>
      <c r="O63" s="20" t="s">
        <v>60</v>
      </c>
      <c r="P63" s="20" t="s">
        <v>60</v>
      </c>
      <c r="Q63" s="20" t="s">
        <v>60</v>
      </c>
      <c r="R63" s="20" t="s">
        <v>60</v>
      </c>
      <c r="S63" s="20" t="s">
        <v>60</v>
      </c>
      <c r="T63" s="20" t="s">
        <v>60</v>
      </c>
      <c r="U63" s="20" t="s">
        <v>60</v>
      </c>
      <c r="V63" s="20" t="s">
        <v>60</v>
      </c>
      <c r="W63" s="20" t="s">
        <v>60</v>
      </c>
      <c r="X63" s="20" t="s">
        <v>60</v>
      </c>
      <c r="Y63" s="20" t="s">
        <v>60</v>
      </c>
      <c r="Z63" s="20" t="s">
        <v>60</v>
      </c>
    </row>
    <row r="64" spans="1:26" ht="28.5">
      <c r="A64" s="42" t="s">
        <v>99</v>
      </c>
      <c r="B64" s="43" t="s">
        <v>100</v>
      </c>
      <c r="C64" s="44" t="s">
        <v>22</v>
      </c>
      <c r="D64" s="20" t="s">
        <v>60</v>
      </c>
      <c r="E64" s="20" t="s">
        <v>60</v>
      </c>
      <c r="F64" s="20" t="s">
        <v>60</v>
      </c>
      <c r="G64" s="20" t="s">
        <v>60</v>
      </c>
      <c r="H64" s="20" t="s">
        <v>60</v>
      </c>
      <c r="I64" s="20" t="s">
        <v>60</v>
      </c>
      <c r="J64" s="20" t="s">
        <v>60</v>
      </c>
      <c r="K64" s="20" t="s">
        <v>60</v>
      </c>
      <c r="L64" s="20" t="s">
        <v>60</v>
      </c>
      <c r="M64" s="20" t="s">
        <v>60</v>
      </c>
      <c r="N64" s="20" t="s">
        <v>60</v>
      </c>
      <c r="O64" s="20" t="s">
        <v>60</v>
      </c>
      <c r="P64" s="20" t="s">
        <v>60</v>
      </c>
      <c r="Q64" s="20" t="s">
        <v>60</v>
      </c>
      <c r="R64" s="20" t="s">
        <v>60</v>
      </c>
      <c r="S64" s="20" t="s">
        <v>60</v>
      </c>
      <c r="T64" s="20" t="s">
        <v>60</v>
      </c>
      <c r="U64" s="20" t="s">
        <v>60</v>
      </c>
      <c r="V64" s="20" t="s">
        <v>60</v>
      </c>
      <c r="W64" s="20" t="s">
        <v>60</v>
      </c>
      <c r="X64" s="20" t="s">
        <v>60</v>
      </c>
      <c r="Y64" s="20" t="s">
        <v>60</v>
      </c>
      <c r="Z64" s="20" t="s">
        <v>60</v>
      </c>
    </row>
    <row r="65" spans="1:26" ht="29.25">
      <c r="A65" s="42" t="s">
        <v>101</v>
      </c>
      <c r="B65" s="45" t="s">
        <v>102</v>
      </c>
      <c r="C65" s="44" t="s">
        <v>22</v>
      </c>
      <c r="D65" s="20" t="s">
        <v>60</v>
      </c>
      <c r="E65" s="20" t="s">
        <v>60</v>
      </c>
      <c r="F65" s="20" t="s">
        <v>60</v>
      </c>
      <c r="G65" s="20" t="s">
        <v>60</v>
      </c>
      <c r="H65" s="20" t="s">
        <v>60</v>
      </c>
      <c r="I65" s="20" t="s">
        <v>60</v>
      </c>
      <c r="J65" s="20" t="s">
        <v>60</v>
      </c>
      <c r="K65" s="20" t="s">
        <v>60</v>
      </c>
      <c r="L65" s="20" t="s">
        <v>60</v>
      </c>
      <c r="M65" s="20" t="s">
        <v>60</v>
      </c>
      <c r="N65" s="20" t="s">
        <v>60</v>
      </c>
      <c r="O65" s="20" t="s">
        <v>60</v>
      </c>
      <c r="P65" s="20" t="s">
        <v>60</v>
      </c>
      <c r="Q65" s="20" t="s">
        <v>60</v>
      </c>
      <c r="R65" s="20" t="s">
        <v>60</v>
      </c>
      <c r="S65" s="20" t="s">
        <v>60</v>
      </c>
      <c r="T65" s="20" t="s">
        <v>60</v>
      </c>
      <c r="U65" s="20" t="s">
        <v>60</v>
      </c>
      <c r="V65" s="20" t="s">
        <v>60</v>
      </c>
      <c r="W65" s="20" t="s">
        <v>60</v>
      </c>
      <c r="X65" s="20" t="s">
        <v>60</v>
      </c>
      <c r="Y65" s="20" t="s">
        <v>60</v>
      </c>
      <c r="Z65" s="20" t="s">
        <v>60</v>
      </c>
    </row>
    <row r="66" spans="1:26">
      <c r="A66" s="42" t="s">
        <v>103</v>
      </c>
      <c r="B66" s="45" t="s">
        <v>104</v>
      </c>
      <c r="C66" s="44" t="s">
        <v>22</v>
      </c>
      <c r="D66" s="20" t="s">
        <v>60</v>
      </c>
      <c r="E66" s="20" t="s">
        <v>60</v>
      </c>
      <c r="F66" s="20" t="s">
        <v>60</v>
      </c>
      <c r="G66" s="20" t="s">
        <v>60</v>
      </c>
      <c r="H66" s="20" t="s">
        <v>60</v>
      </c>
      <c r="I66" s="20" t="s">
        <v>60</v>
      </c>
      <c r="J66" s="20" t="s">
        <v>60</v>
      </c>
      <c r="K66" s="149">
        <f>K69</f>
        <v>0.4</v>
      </c>
      <c r="L66" s="20" t="s">
        <v>60</v>
      </c>
      <c r="M66" s="20" t="s">
        <v>60</v>
      </c>
      <c r="N66" s="20" t="s">
        <v>60</v>
      </c>
      <c r="O66" s="20" t="s">
        <v>60</v>
      </c>
      <c r="P66" s="20" t="s">
        <v>60</v>
      </c>
      <c r="Q66" s="20" t="s">
        <v>60</v>
      </c>
      <c r="R66" s="20" t="s">
        <v>60</v>
      </c>
      <c r="S66" s="20" t="s">
        <v>60</v>
      </c>
      <c r="T66" s="20" t="s">
        <v>60</v>
      </c>
      <c r="U66" s="20" t="s">
        <v>60</v>
      </c>
      <c r="V66" s="20" t="s">
        <v>60</v>
      </c>
      <c r="W66" s="20" t="s">
        <v>60</v>
      </c>
      <c r="X66" s="20" t="s">
        <v>60</v>
      </c>
      <c r="Y66" s="149">
        <f>Y67+Y68</f>
        <v>2.4020000000000001</v>
      </c>
      <c r="Z66" s="20" t="s">
        <v>60</v>
      </c>
    </row>
    <row r="67" spans="1:26" ht="15.75">
      <c r="A67" s="120" t="s">
        <v>511</v>
      </c>
      <c r="B67" s="125" t="s">
        <v>512</v>
      </c>
      <c r="C67" s="122" t="s">
        <v>513</v>
      </c>
      <c r="D67" s="20" t="s">
        <v>60</v>
      </c>
      <c r="E67" s="20" t="s">
        <v>60</v>
      </c>
      <c r="F67" s="20" t="s">
        <v>60</v>
      </c>
      <c r="G67" s="20" t="s">
        <v>60</v>
      </c>
      <c r="H67" s="20" t="s">
        <v>60</v>
      </c>
      <c r="I67" s="20" t="s">
        <v>60</v>
      </c>
      <c r="J67" s="20" t="s">
        <v>60</v>
      </c>
      <c r="K67" s="20" t="s">
        <v>60</v>
      </c>
      <c r="L67" s="20" t="s">
        <v>60</v>
      </c>
      <c r="M67" s="20" t="s">
        <v>60</v>
      </c>
      <c r="N67" s="20" t="s">
        <v>60</v>
      </c>
      <c r="O67" s="20" t="s">
        <v>60</v>
      </c>
      <c r="P67" s="20" t="s">
        <v>60</v>
      </c>
      <c r="Q67" s="20" t="s">
        <v>60</v>
      </c>
      <c r="R67" s="20" t="s">
        <v>60</v>
      </c>
      <c r="S67" s="20" t="s">
        <v>60</v>
      </c>
      <c r="T67" s="20" t="s">
        <v>60</v>
      </c>
      <c r="U67" s="20" t="s">
        <v>60</v>
      </c>
      <c r="V67" s="20" t="s">
        <v>60</v>
      </c>
      <c r="W67" s="20" t="s">
        <v>60</v>
      </c>
      <c r="X67" s="20" t="s">
        <v>60</v>
      </c>
      <c r="Y67" s="151">
        <v>1.482</v>
      </c>
      <c r="Z67" s="20" t="s">
        <v>60</v>
      </c>
    </row>
    <row r="68" spans="1:26" ht="15.75">
      <c r="A68" s="120" t="s">
        <v>516</v>
      </c>
      <c r="B68" s="125" t="s">
        <v>517</v>
      </c>
      <c r="C68" s="122" t="s">
        <v>518</v>
      </c>
      <c r="D68" s="20" t="s">
        <v>60</v>
      </c>
      <c r="E68" s="20" t="s">
        <v>60</v>
      </c>
      <c r="F68" s="20" t="s">
        <v>60</v>
      </c>
      <c r="G68" s="20" t="s">
        <v>60</v>
      </c>
      <c r="H68" s="20" t="s">
        <v>60</v>
      </c>
      <c r="I68" s="20" t="s">
        <v>60</v>
      </c>
      <c r="J68" s="20" t="s">
        <v>60</v>
      </c>
      <c r="K68" s="20" t="s">
        <v>60</v>
      </c>
      <c r="L68" s="20" t="s">
        <v>60</v>
      </c>
      <c r="M68" s="20" t="s">
        <v>60</v>
      </c>
      <c r="N68" s="20" t="s">
        <v>60</v>
      </c>
      <c r="O68" s="20" t="s">
        <v>60</v>
      </c>
      <c r="P68" s="20" t="s">
        <v>60</v>
      </c>
      <c r="Q68" s="20" t="s">
        <v>60</v>
      </c>
      <c r="R68" s="20" t="s">
        <v>60</v>
      </c>
      <c r="S68" s="20" t="s">
        <v>60</v>
      </c>
      <c r="T68" s="20" t="s">
        <v>60</v>
      </c>
      <c r="U68" s="20" t="s">
        <v>60</v>
      </c>
      <c r="V68" s="20" t="s">
        <v>60</v>
      </c>
      <c r="W68" s="20" t="s">
        <v>60</v>
      </c>
      <c r="X68" s="20" t="s">
        <v>60</v>
      </c>
      <c r="Y68" s="151">
        <v>0.92</v>
      </c>
      <c r="Z68" s="20" t="s">
        <v>60</v>
      </c>
    </row>
    <row r="69" spans="1:26" ht="15.75">
      <c r="A69" s="120" t="s">
        <v>519</v>
      </c>
      <c r="B69" s="126" t="s">
        <v>509</v>
      </c>
      <c r="C69" s="122" t="s">
        <v>520</v>
      </c>
      <c r="D69" s="20" t="s">
        <v>60</v>
      </c>
      <c r="E69" s="20" t="s">
        <v>60</v>
      </c>
      <c r="F69" s="20" t="s">
        <v>60</v>
      </c>
      <c r="G69" s="20" t="s">
        <v>60</v>
      </c>
      <c r="H69" s="20" t="s">
        <v>60</v>
      </c>
      <c r="I69" s="20" t="s">
        <v>60</v>
      </c>
      <c r="J69" s="20" t="s">
        <v>60</v>
      </c>
      <c r="K69" s="151">
        <v>0.4</v>
      </c>
      <c r="L69" s="20" t="s">
        <v>60</v>
      </c>
      <c r="M69" s="20" t="s">
        <v>60</v>
      </c>
      <c r="N69" s="20" t="s">
        <v>60</v>
      </c>
      <c r="O69" s="20" t="s">
        <v>60</v>
      </c>
      <c r="P69" s="20" t="s">
        <v>60</v>
      </c>
      <c r="Q69" s="20" t="s">
        <v>60</v>
      </c>
      <c r="R69" s="20" t="s">
        <v>60</v>
      </c>
      <c r="S69" s="20" t="s">
        <v>60</v>
      </c>
      <c r="T69" s="20" t="s">
        <v>60</v>
      </c>
      <c r="U69" s="20" t="s">
        <v>60</v>
      </c>
      <c r="V69" s="20" t="s">
        <v>60</v>
      </c>
      <c r="W69" s="20" t="s">
        <v>60</v>
      </c>
      <c r="X69" s="20" t="s">
        <v>60</v>
      </c>
      <c r="Y69" s="20" t="s">
        <v>60</v>
      </c>
      <c r="Z69" s="20" t="s">
        <v>60</v>
      </c>
    </row>
  </sheetData>
  <mergeCells count="18">
    <mergeCell ref="U14:W14"/>
    <mergeCell ref="X14:Y14"/>
    <mergeCell ref="A10:Z10"/>
    <mergeCell ref="A12:Z12"/>
    <mergeCell ref="A13:A15"/>
    <mergeCell ref="B13:B15"/>
    <mergeCell ref="C13:C15"/>
    <mergeCell ref="D13:Z13"/>
    <mergeCell ref="D14:J14"/>
    <mergeCell ref="K14:O14"/>
    <mergeCell ref="P14:R14"/>
    <mergeCell ref="S14:T14"/>
    <mergeCell ref="A9:Z9"/>
    <mergeCell ref="W1:Z1"/>
    <mergeCell ref="M2:O2"/>
    <mergeCell ref="A4:Z4"/>
    <mergeCell ref="A6:Z6"/>
    <mergeCell ref="A7:Z7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98"/>
  <sheetViews>
    <sheetView topLeftCell="V3" zoomScale="70" zoomScaleNormal="70" workbookViewId="0">
      <selection activeCell="AS27" sqref="AS27"/>
    </sheetView>
  </sheetViews>
  <sheetFormatPr defaultRowHeight="15" outlineLevelRow="1"/>
  <cols>
    <col min="1" max="1" width="13.28515625" style="1" customWidth="1"/>
    <col min="2" max="2" width="36" style="1" customWidth="1"/>
    <col min="3" max="3" width="15.85546875" style="1" customWidth="1"/>
    <col min="4" max="4" width="20.140625" style="1" customWidth="1"/>
    <col min="5" max="5" width="22.85546875" style="1" customWidth="1"/>
    <col min="6" max="6" width="10" style="1" customWidth="1"/>
    <col min="7" max="9" width="6.85546875" style="1" customWidth="1"/>
    <col min="10" max="10" width="11.7109375" style="1" customWidth="1"/>
    <col min="11" max="11" width="11.42578125" style="1" customWidth="1"/>
    <col min="12" max="12" width="20.85546875" style="1" customWidth="1"/>
    <col min="13" max="15" width="6.85546875" style="1" customWidth="1"/>
    <col min="16" max="16" width="7.28515625" style="1" customWidth="1"/>
    <col min="17" max="17" width="6.85546875" style="1" customWidth="1"/>
    <col min="18" max="18" width="7.7109375" style="1" customWidth="1"/>
    <col min="19" max="19" width="15.7109375" style="1" customWidth="1"/>
    <col min="20" max="20" width="7.85546875" style="1" customWidth="1"/>
    <col min="21" max="21" width="6.28515625" style="1" customWidth="1"/>
    <col min="22" max="22" width="6.85546875" style="1" customWidth="1"/>
    <col min="23" max="23" width="13.28515625" style="1" customWidth="1"/>
    <col min="24" max="24" width="6.28515625" style="1" customWidth="1"/>
    <col min="25" max="25" width="8.85546875" style="1" customWidth="1"/>
    <col min="26" max="26" width="16.140625" style="1" customWidth="1"/>
    <col min="27" max="39" width="9.140625" style="1" customWidth="1"/>
    <col min="40" max="40" width="16.42578125" style="1" customWidth="1"/>
    <col min="41" max="41" width="8.28515625" style="1" customWidth="1"/>
    <col min="42" max="42" width="7.7109375" style="1" customWidth="1"/>
    <col min="43" max="45" width="6.85546875" style="1" customWidth="1"/>
    <col min="46" max="46" width="8.28515625" style="1" customWidth="1"/>
    <col min="47" max="16384" width="9.140625" style="1"/>
  </cols>
  <sheetData>
    <row r="1" spans="1:46" ht="6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197" t="s">
        <v>415</v>
      </c>
      <c r="AN1" s="197"/>
      <c r="AO1" s="197"/>
      <c r="AP1" s="197"/>
      <c r="AQ1" s="197"/>
      <c r="AR1" s="197"/>
      <c r="AS1" s="197"/>
      <c r="AT1" s="197"/>
    </row>
    <row r="2" spans="1:4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"/>
      <c r="AO2" s="2"/>
      <c r="AP2" s="2"/>
      <c r="AQ2" s="2"/>
      <c r="AR2" s="2"/>
      <c r="AS2" s="2"/>
      <c r="AT2" s="2"/>
    </row>
    <row r="3" spans="1:4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"/>
      <c r="AO3" s="2"/>
      <c r="AP3" s="2"/>
      <c r="AQ3" s="2"/>
      <c r="AR3" s="2"/>
      <c r="AS3" s="2"/>
      <c r="AT3" s="2"/>
    </row>
    <row r="4" spans="1:4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"/>
      <c r="AO4" s="2"/>
      <c r="AP4" s="2"/>
      <c r="AQ4" s="2"/>
      <c r="AR4" s="2"/>
      <c r="AS4" s="2"/>
      <c r="AT4" s="2"/>
    </row>
    <row r="5" spans="1:46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8.75">
      <c r="A6" s="191" t="s">
        <v>228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</row>
    <row r="7" spans="1:46" ht="18.75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64"/>
      <c r="M7" s="64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</row>
    <row r="8" spans="1:46" ht="18.75" customHeight="1">
      <c r="A8" s="191" t="s">
        <v>229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</row>
    <row r="9" spans="1:46" ht="15.7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2"/>
      <c r="M9" s="2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</row>
    <row r="10" spans="1:46" ht="18.75">
      <c r="A10" s="194" t="s">
        <v>521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</row>
    <row r="11" spans="1:46" ht="15.75">
      <c r="A11" s="218" t="s">
        <v>0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</row>
    <row r="12" spans="1:46" ht="15.7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1:46" ht="15.75">
      <c r="A13" s="220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</row>
    <row r="14" spans="1:46" ht="24" customHeight="1">
      <c r="A14" s="221" t="s">
        <v>1</v>
      </c>
      <c r="B14" s="221" t="s">
        <v>2</v>
      </c>
      <c r="C14" s="221" t="s">
        <v>3</v>
      </c>
      <c r="D14" s="224" t="s">
        <v>230</v>
      </c>
      <c r="E14" s="225" t="s">
        <v>231</v>
      </c>
      <c r="F14" s="225"/>
      <c r="G14" s="225"/>
      <c r="H14" s="225"/>
      <c r="I14" s="225"/>
      <c r="J14" s="225"/>
      <c r="K14" s="225"/>
      <c r="L14" s="225" t="s">
        <v>231</v>
      </c>
      <c r="M14" s="225"/>
      <c r="N14" s="225"/>
      <c r="O14" s="225"/>
      <c r="P14" s="225"/>
      <c r="Q14" s="225"/>
      <c r="R14" s="225"/>
      <c r="S14" s="225"/>
      <c r="T14" s="225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5"/>
      <c r="AO14" s="225"/>
      <c r="AP14" s="225"/>
      <c r="AQ14" s="225"/>
      <c r="AR14" s="225"/>
      <c r="AS14" s="225"/>
      <c r="AT14" s="225"/>
    </row>
    <row r="15" spans="1:46" ht="24" customHeight="1">
      <c r="A15" s="222"/>
      <c r="B15" s="222"/>
      <c r="C15" s="222"/>
      <c r="D15" s="224"/>
      <c r="E15" s="227" t="s">
        <v>232</v>
      </c>
      <c r="F15" s="228"/>
      <c r="G15" s="228"/>
      <c r="H15" s="228"/>
      <c r="I15" s="228"/>
      <c r="J15" s="228"/>
      <c r="K15" s="228"/>
      <c r="L15" s="227" t="s">
        <v>233</v>
      </c>
      <c r="M15" s="228"/>
      <c r="N15" s="228"/>
      <c r="O15" s="228"/>
      <c r="P15" s="228"/>
      <c r="Q15" s="228"/>
      <c r="R15" s="228"/>
      <c r="S15" s="227" t="s">
        <v>234</v>
      </c>
      <c r="T15" s="228"/>
      <c r="U15" s="229"/>
      <c r="V15" s="229"/>
      <c r="W15" s="229"/>
      <c r="X15" s="229"/>
      <c r="Y15" s="229"/>
      <c r="Z15" s="227" t="s">
        <v>235</v>
      </c>
      <c r="AA15" s="228"/>
      <c r="AB15" s="229"/>
      <c r="AC15" s="229"/>
      <c r="AD15" s="229"/>
      <c r="AE15" s="229"/>
      <c r="AF15" s="229"/>
      <c r="AG15" s="227" t="s">
        <v>236</v>
      </c>
      <c r="AH15" s="228"/>
      <c r="AI15" s="229"/>
      <c r="AJ15" s="229"/>
      <c r="AK15" s="229"/>
      <c r="AL15" s="229"/>
      <c r="AM15" s="229"/>
      <c r="AN15" s="224" t="s">
        <v>237</v>
      </c>
      <c r="AO15" s="224"/>
      <c r="AP15" s="224"/>
      <c r="AQ15" s="224"/>
      <c r="AR15" s="224"/>
      <c r="AS15" s="224"/>
      <c r="AT15" s="224"/>
    </row>
    <row r="16" spans="1:46" ht="49.5" customHeight="1">
      <c r="A16" s="222"/>
      <c r="B16" s="222"/>
      <c r="C16" s="222"/>
      <c r="D16" s="224"/>
      <c r="E16" s="227" t="s">
        <v>238</v>
      </c>
      <c r="F16" s="228"/>
      <c r="G16" s="228"/>
      <c r="H16" s="228"/>
      <c r="I16" s="228"/>
      <c r="J16" s="228"/>
      <c r="K16" s="228"/>
      <c r="L16" s="227" t="s">
        <v>238</v>
      </c>
      <c r="M16" s="228"/>
      <c r="N16" s="228"/>
      <c r="O16" s="228"/>
      <c r="P16" s="228"/>
      <c r="Q16" s="228"/>
      <c r="R16" s="228"/>
      <c r="S16" s="227" t="s">
        <v>238</v>
      </c>
      <c r="T16" s="228"/>
      <c r="U16" s="228"/>
      <c r="V16" s="228"/>
      <c r="W16" s="228"/>
      <c r="X16" s="228"/>
      <c r="Y16" s="228"/>
      <c r="Z16" s="227" t="s">
        <v>238</v>
      </c>
      <c r="AA16" s="228"/>
      <c r="AB16" s="228"/>
      <c r="AC16" s="228"/>
      <c r="AD16" s="228"/>
      <c r="AE16" s="228"/>
      <c r="AF16" s="228"/>
      <c r="AG16" s="227" t="s">
        <v>238</v>
      </c>
      <c r="AH16" s="228"/>
      <c r="AI16" s="228"/>
      <c r="AJ16" s="228"/>
      <c r="AK16" s="228"/>
      <c r="AL16" s="228"/>
      <c r="AM16" s="228"/>
      <c r="AN16" s="227" t="s">
        <v>10</v>
      </c>
      <c r="AO16" s="228"/>
      <c r="AP16" s="228"/>
      <c r="AQ16" s="228"/>
      <c r="AR16" s="228"/>
      <c r="AS16" s="228"/>
      <c r="AT16" s="230"/>
    </row>
    <row r="17" spans="1:46" ht="38.25" customHeight="1">
      <c r="A17" s="222"/>
      <c r="B17" s="222"/>
      <c r="C17" s="222"/>
      <c r="D17" s="224" t="s">
        <v>11</v>
      </c>
      <c r="E17" s="67" t="s">
        <v>239</v>
      </c>
      <c r="F17" s="225" t="s">
        <v>240</v>
      </c>
      <c r="G17" s="225"/>
      <c r="H17" s="225"/>
      <c r="I17" s="225"/>
      <c r="J17" s="225"/>
      <c r="K17" s="225"/>
      <c r="L17" s="67" t="s">
        <v>239</v>
      </c>
      <c r="M17" s="225" t="s">
        <v>240</v>
      </c>
      <c r="N17" s="225"/>
      <c r="O17" s="225"/>
      <c r="P17" s="225"/>
      <c r="Q17" s="225"/>
      <c r="R17" s="225"/>
      <c r="S17" s="67" t="s">
        <v>239</v>
      </c>
      <c r="T17" s="225" t="s">
        <v>240</v>
      </c>
      <c r="U17" s="226"/>
      <c r="V17" s="226"/>
      <c r="W17" s="226"/>
      <c r="X17" s="226"/>
      <c r="Y17" s="226"/>
      <c r="Z17" s="67" t="s">
        <v>239</v>
      </c>
      <c r="AA17" s="225" t="s">
        <v>240</v>
      </c>
      <c r="AB17" s="226"/>
      <c r="AC17" s="226"/>
      <c r="AD17" s="226"/>
      <c r="AE17" s="226"/>
      <c r="AF17" s="226"/>
      <c r="AG17" s="67" t="s">
        <v>239</v>
      </c>
      <c r="AH17" s="225" t="s">
        <v>240</v>
      </c>
      <c r="AI17" s="226"/>
      <c r="AJ17" s="226"/>
      <c r="AK17" s="226"/>
      <c r="AL17" s="226"/>
      <c r="AM17" s="226"/>
      <c r="AN17" s="67" t="s">
        <v>239</v>
      </c>
      <c r="AO17" s="225" t="s">
        <v>240</v>
      </c>
      <c r="AP17" s="225"/>
      <c r="AQ17" s="225"/>
      <c r="AR17" s="225"/>
      <c r="AS17" s="225"/>
      <c r="AT17" s="225"/>
    </row>
    <row r="18" spans="1:46" ht="53.25" customHeight="1">
      <c r="A18" s="223"/>
      <c r="B18" s="223"/>
      <c r="C18" s="223"/>
      <c r="D18" s="224"/>
      <c r="E18" s="68" t="s">
        <v>241</v>
      </c>
      <c r="F18" s="68" t="s">
        <v>241</v>
      </c>
      <c r="G18" s="69" t="s">
        <v>242</v>
      </c>
      <c r="H18" s="69" t="s">
        <v>243</v>
      </c>
      <c r="I18" s="69" t="s">
        <v>244</v>
      </c>
      <c r="J18" s="69" t="s">
        <v>245</v>
      </c>
      <c r="K18" s="69" t="s">
        <v>246</v>
      </c>
      <c r="L18" s="68" t="s">
        <v>241</v>
      </c>
      <c r="M18" s="68" t="s">
        <v>241</v>
      </c>
      <c r="N18" s="69" t="s">
        <v>242</v>
      </c>
      <c r="O18" s="69" t="s">
        <v>243</v>
      </c>
      <c r="P18" s="69" t="s">
        <v>244</v>
      </c>
      <c r="Q18" s="69" t="s">
        <v>245</v>
      </c>
      <c r="R18" s="69" t="s">
        <v>246</v>
      </c>
      <c r="S18" s="68" t="s">
        <v>241</v>
      </c>
      <c r="T18" s="68" t="s">
        <v>241</v>
      </c>
      <c r="U18" s="70" t="s">
        <v>242</v>
      </c>
      <c r="V18" s="70" t="s">
        <v>243</v>
      </c>
      <c r="W18" s="70" t="s">
        <v>244</v>
      </c>
      <c r="X18" s="70" t="s">
        <v>245</v>
      </c>
      <c r="Y18" s="70" t="s">
        <v>246</v>
      </c>
      <c r="Z18" s="68" t="s">
        <v>241</v>
      </c>
      <c r="AA18" s="68" t="s">
        <v>241</v>
      </c>
      <c r="AB18" s="70" t="s">
        <v>242</v>
      </c>
      <c r="AC18" s="70" t="s">
        <v>243</v>
      </c>
      <c r="AD18" s="70" t="str">
        <f>AD41</f>
        <v>нд</v>
      </c>
      <c r="AE18" s="70" t="s">
        <v>245</v>
      </c>
      <c r="AF18" s="70" t="s">
        <v>246</v>
      </c>
      <c r="AG18" s="68" t="s">
        <v>241</v>
      </c>
      <c r="AH18" s="68" t="s">
        <v>241</v>
      </c>
      <c r="AI18" s="70" t="s">
        <v>242</v>
      </c>
      <c r="AJ18" s="70" t="s">
        <v>243</v>
      </c>
      <c r="AK18" s="70" t="s">
        <v>244</v>
      </c>
      <c r="AL18" s="70" t="s">
        <v>245</v>
      </c>
      <c r="AM18" s="70" t="s">
        <v>246</v>
      </c>
      <c r="AN18" s="68" t="s">
        <v>241</v>
      </c>
      <c r="AO18" s="68" t="s">
        <v>241</v>
      </c>
      <c r="AP18" s="69" t="s">
        <v>242</v>
      </c>
      <c r="AQ18" s="69" t="s">
        <v>243</v>
      </c>
      <c r="AR18" s="69" t="s">
        <v>244</v>
      </c>
      <c r="AS18" s="69" t="s">
        <v>245</v>
      </c>
      <c r="AT18" s="69" t="s">
        <v>246</v>
      </c>
    </row>
    <row r="19" spans="1:46" s="72" customFormat="1">
      <c r="A19" s="71">
        <v>1</v>
      </c>
      <c r="B19" s="71">
        <v>2</v>
      </c>
      <c r="C19" s="71">
        <v>3</v>
      </c>
      <c r="D19" s="71">
        <v>4</v>
      </c>
      <c r="E19" s="71" t="s">
        <v>247</v>
      </c>
      <c r="F19" s="71" t="s">
        <v>248</v>
      </c>
      <c r="G19" s="71" t="s">
        <v>249</v>
      </c>
      <c r="H19" s="71" t="s">
        <v>250</v>
      </c>
      <c r="I19" s="71" t="s">
        <v>251</v>
      </c>
      <c r="J19" s="71" t="s">
        <v>252</v>
      </c>
      <c r="K19" s="71" t="s">
        <v>253</v>
      </c>
      <c r="L19" s="71" t="s">
        <v>254</v>
      </c>
      <c r="M19" s="71" t="s">
        <v>255</v>
      </c>
      <c r="N19" s="71" t="s">
        <v>256</v>
      </c>
      <c r="O19" s="71" t="s">
        <v>257</v>
      </c>
      <c r="P19" s="71" t="s">
        <v>258</v>
      </c>
      <c r="Q19" s="71" t="s">
        <v>259</v>
      </c>
      <c r="R19" s="71" t="s">
        <v>260</v>
      </c>
      <c r="S19" s="71" t="s">
        <v>261</v>
      </c>
      <c r="T19" s="71" t="s">
        <v>262</v>
      </c>
      <c r="U19" s="71" t="s">
        <v>263</v>
      </c>
      <c r="V19" s="71" t="s">
        <v>264</v>
      </c>
      <c r="W19" s="71" t="s">
        <v>265</v>
      </c>
      <c r="X19" s="71" t="s">
        <v>266</v>
      </c>
      <c r="Y19" s="71" t="s">
        <v>267</v>
      </c>
      <c r="Z19" s="71" t="s">
        <v>268</v>
      </c>
      <c r="AA19" s="71" t="s">
        <v>269</v>
      </c>
      <c r="AB19" s="71" t="s">
        <v>270</v>
      </c>
      <c r="AC19" s="71" t="s">
        <v>271</v>
      </c>
      <c r="AD19" s="71" t="s">
        <v>272</v>
      </c>
      <c r="AE19" s="71" t="s">
        <v>273</v>
      </c>
      <c r="AF19" s="71" t="s">
        <v>274</v>
      </c>
      <c r="AG19" s="71" t="s">
        <v>275</v>
      </c>
      <c r="AH19" s="71" t="s">
        <v>276</v>
      </c>
      <c r="AI19" s="71" t="s">
        <v>277</v>
      </c>
      <c r="AJ19" s="71" t="s">
        <v>278</v>
      </c>
      <c r="AK19" s="71" t="s">
        <v>279</v>
      </c>
      <c r="AL19" s="71" t="s">
        <v>280</v>
      </c>
      <c r="AM19" s="71" t="s">
        <v>281</v>
      </c>
      <c r="AN19" s="71" t="s">
        <v>282</v>
      </c>
      <c r="AO19" s="71" t="s">
        <v>283</v>
      </c>
      <c r="AP19" s="71" t="s">
        <v>284</v>
      </c>
      <c r="AQ19" s="71" t="s">
        <v>285</v>
      </c>
      <c r="AR19" s="71" t="s">
        <v>286</v>
      </c>
      <c r="AS19" s="71" t="s">
        <v>287</v>
      </c>
      <c r="AT19" s="71" t="s">
        <v>288</v>
      </c>
    </row>
    <row r="20" spans="1:46">
      <c r="A20" s="41" t="s">
        <v>21</v>
      </c>
      <c r="B20" s="13" t="s">
        <v>422</v>
      </c>
      <c r="C20" s="14" t="s">
        <v>22</v>
      </c>
      <c r="D20" s="149">
        <f>D41+D86+D89</f>
        <v>35.974000000000004</v>
      </c>
      <c r="E20" s="20" t="str">
        <f t="shared" ref="E20:J20" si="0">E41</f>
        <v>нд</v>
      </c>
      <c r="F20" s="20">
        <f>F41+F89</f>
        <v>7.7319999999999993</v>
      </c>
      <c r="G20" s="20">
        <f>G89</f>
        <v>0.25</v>
      </c>
      <c r="H20" s="20" t="str">
        <f t="shared" si="0"/>
        <v>нд</v>
      </c>
      <c r="I20" s="20">
        <f>I41</f>
        <v>2.23</v>
      </c>
      <c r="J20" s="20" t="str">
        <f t="shared" si="0"/>
        <v>нд</v>
      </c>
      <c r="K20" s="163">
        <f>K41+K89</f>
        <v>4</v>
      </c>
      <c r="L20" s="20" t="s">
        <v>60</v>
      </c>
      <c r="M20" s="149">
        <f>M41+M89</f>
        <v>7.8460000000000001</v>
      </c>
      <c r="N20" s="149">
        <f>N41+N89</f>
        <v>0.65</v>
      </c>
      <c r="O20" s="20" t="s">
        <v>60</v>
      </c>
      <c r="P20" s="162">
        <f>P41</f>
        <v>2</v>
      </c>
      <c r="Q20" s="20" t="s">
        <v>60</v>
      </c>
      <c r="R20" s="162">
        <f>R41+R89</f>
        <v>3</v>
      </c>
      <c r="S20" s="20" t="s">
        <v>60</v>
      </c>
      <c r="T20" s="149">
        <f>T41+T86+T89</f>
        <v>6.8299999999999992</v>
      </c>
      <c r="U20" s="149">
        <f>U41+U89</f>
        <v>1.2000000000000002</v>
      </c>
      <c r="V20" s="20" t="s">
        <v>60</v>
      </c>
      <c r="W20" s="149">
        <f>W41+W86</f>
        <v>1.45</v>
      </c>
      <c r="X20" s="20" t="s">
        <v>60</v>
      </c>
      <c r="Y20" s="166">
        <f>Y41</f>
        <v>2</v>
      </c>
      <c r="Z20" s="20" t="s">
        <v>60</v>
      </c>
      <c r="AA20" s="149">
        <f>AA41+AA89</f>
        <v>6.6800000000000006</v>
      </c>
      <c r="AB20" s="20">
        <f>AB89</f>
        <v>0.4</v>
      </c>
      <c r="AC20" s="20" t="s">
        <v>60</v>
      </c>
      <c r="AD20" s="20" t="s">
        <v>60</v>
      </c>
      <c r="AE20" s="20" t="s">
        <v>60</v>
      </c>
      <c r="AF20" s="20">
        <f>AF41+AF89</f>
        <v>3</v>
      </c>
      <c r="AG20" s="20" t="s">
        <v>60</v>
      </c>
      <c r="AH20" s="20">
        <f>AH41+AH89</f>
        <v>6.8860000000000001</v>
      </c>
      <c r="AI20" s="20">
        <f>AI89</f>
        <v>0.4</v>
      </c>
      <c r="AJ20" s="20" t="s">
        <v>60</v>
      </c>
      <c r="AK20" s="20">
        <f>AK41</f>
        <v>1.74</v>
      </c>
      <c r="AL20" s="20" t="s">
        <v>60</v>
      </c>
      <c r="AM20" s="20">
        <f>AM41+AM89</f>
        <v>5</v>
      </c>
      <c r="AN20" s="20" t="str">
        <f t="shared" ref="AN20:AS20" si="1">AN41</f>
        <v>нд</v>
      </c>
      <c r="AO20" s="149">
        <f>AO41+AO86+AO89</f>
        <v>35.97399999999999</v>
      </c>
      <c r="AP20" s="149">
        <f>AP41+AP89</f>
        <v>2.9000000000000004</v>
      </c>
      <c r="AQ20" s="20" t="str">
        <f t="shared" si="1"/>
        <v>нд</v>
      </c>
      <c r="AR20" s="149">
        <f>AR41+AR86</f>
        <v>7.4200000000000008</v>
      </c>
      <c r="AS20" s="20" t="str">
        <f t="shared" si="1"/>
        <v>нд</v>
      </c>
      <c r="AT20" s="20">
        <f>AT41+AT89</f>
        <v>17</v>
      </c>
    </row>
    <row r="21" spans="1:46" ht="42.75" outlineLevel="1">
      <c r="A21" s="42" t="s">
        <v>23</v>
      </c>
      <c r="B21" s="43" t="s">
        <v>24</v>
      </c>
      <c r="C21" s="44" t="s">
        <v>22</v>
      </c>
      <c r="D21" s="73" t="s">
        <v>60</v>
      </c>
      <c r="E21" s="20" t="s">
        <v>60</v>
      </c>
      <c r="F21" s="20" t="s">
        <v>60</v>
      </c>
      <c r="G21" s="20" t="s">
        <v>60</v>
      </c>
      <c r="H21" s="20" t="s">
        <v>60</v>
      </c>
      <c r="I21" s="20" t="s">
        <v>60</v>
      </c>
      <c r="J21" s="20" t="s">
        <v>60</v>
      </c>
      <c r="K21" s="20" t="s">
        <v>60</v>
      </c>
      <c r="L21" s="20" t="s">
        <v>60</v>
      </c>
      <c r="M21" s="20" t="s">
        <v>60</v>
      </c>
      <c r="N21" s="20" t="s">
        <v>60</v>
      </c>
      <c r="O21" s="20" t="s">
        <v>60</v>
      </c>
      <c r="P21" s="20" t="s">
        <v>60</v>
      </c>
      <c r="Q21" s="20" t="s">
        <v>60</v>
      </c>
      <c r="R21" s="20" t="s">
        <v>60</v>
      </c>
      <c r="S21" s="20" t="s">
        <v>60</v>
      </c>
      <c r="T21" s="20" t="s">
        <v>60</v>
      </c>
      <c r="U21" s="20" t="s">
        <v>60</v>
      </c>
      <c r="V21" s="20" t="s">
        <v>60</v>
      </c>
      <c r="W21" s="20" t="s">
        <v>60</v>
      </c>
      <c r="X21" s="20" t="s">
        <v>60</v>
      </c>
      <c r="Y21" s="20" t="s">
        <v>60</v>
      </c>
      <c r="Z21" s="20" t="s">
        <v>60</v>
      </c>
      <c r="AA21" s="20" t="s">
        <v>60</v>
      </c>
      <c r="AB21" s="20" t="s">
        <v>60</v>
      </c>
      <c r="AC21" s="20" t="s">
        <v>60</v>
      </c>
      <c r="AD21" s="20" t="s">
        <v>60</v>
      </c>
      <c r="AE21" s="20" t="s">
        <v>60</v>
      </c>
      <c r="AF21" s="20" t="s">
        <v>60</v>
      </c>
      <c r="AG21" s="20" t="s">
        <v>60</v>
      </c>
      <c r="AH21" s="20" t="s">
        <v>60</v>
      </c>
      <c r="AI21" s="20" t="s">
        <v>60</v>
      </c>
      <c r="AJ21" s="20" t="s">
        <v>60</v>
      </c>
      <c r="AK21" s="20" t="s">
        <v>60</v>
      </c>
      <c r="AL21" s="20" t="s">
        <v>60</v>
      </c>
      <c r="AM21" s="20" t="s">
        <v>60</v>
      </c>
      <c r="AN21" s="20" t="s">
        <v>60</v>
      </c>
      <c r="AO21" s="20" t="s">
        <v>60</v>
      </c>
      <c r="AP21" s="20" t="s">
        <v>60</v>
      </c>
      <c r="AQ21" s="20" t="s">
        <v>60</v>
      </c>
      <c r="AR21" s="20" t="s">
        <v>60</v>
      </c>
      <c r="AS21" s="20" t="s">
        <v>60</v>
      </c>
      <c r="AT21" s="20" t="s">
        <v>60</v>
      </c>
    </row>
    <row r="22" spans="1:46" ht="57" outlineLevel="1">
      <c r="A22" s="42" t="s">
        <v>25</v>
      </c>
      <c r="B22" s="43" t="s">
        <v>26</v>
      </c>
      <c r="C22" s="44" t="s">
        <v>22</v>
      </c>
      <c r="D22" s="20" t="s">
        <v>60</v>
      </c>
      <c r="E22" s="20" t="s">
        <v>60</v>
      </c>
      <c r="F22" s="20" t="s">
        <v>60</v>
      </c>
      <c r="G22" s="20" t="s">
        <v>60</v>
      </c>
      <c r="H22" s="20" t="s">
        <v>60</v>
      </c>
      <c r="I22" s="20" t="s">
        <v>60</v>
      </c>
      <c r="J22" s="20" t="s">
        <v>60</v>
      </c>
      <c r="K22" s="20" t="s">
        <v>60</v>
      </c>
      <c r="L22" s="20" t="s">
        <v>60</v>
      </c>
      <c r="M22" s="20" t="s">
        <v>60</v>
      </c>
      <c r="N22" s="20" t="s">
        <v>60</v>
      </c>
      <c r="O22" s="20" t="s">
        <v>60</v>
      </c>
      <c r="P22" s="20" t="s">
        <v>60</v>
      </c>
      <c r="Q22" s="20" t="s">
        <v>60</v>
      </c>
      <c r="R22" s="20" t="s">
        <v>60</v>
      </c>
      <c r="S22" s="20" t="s">
        <v>60</v>
      </c>
      <c r="T22" s="20" t="s">
        <v>60</v>
      </c>
      <c r="U22" s="20" t="s">
        <v>60</v>
      </c>
      <c r="V22" s="20" t="s">
        <v>60</v>
      </c>
      <c r="W22" s="20" t="s">
        <v>60</v>
      </c>
      <c r="X22" s="20" t="s">
        <v>60</v>
      </c>
      <c r="Y22" s="20" t="s">
        <v>60</v>
      </c>
      <c r="Z22" s="20" t="s">
        <v>60</v>
      </c>
      <c r="AA22" s="20" t="s">
        <v>60</v>
      </c>
      <c r="AB22" s="20" t="s">
        <v>60</v>
      </c>
      <c r="AC22" s="20" t="s">
        <v>60</v>
      </c>
      <c r="AD22" s="20" t="s">
        <v>60</v>
      </c>
      <c r="AE22" s="20" t="s">
        <v>60</v>
      </c>
      <c r="AF22" s="20" t="s">
        <v>60</v>
      </c>
      <c r="AG22" s="20" t="s">
        <v>60</v>
      </c>
      <c r="AH22" s="20" t="s">
        <v>60</v>
      </c>
      <c r="AI22" s="20" t="s">
        <v>60</v>
      </c>
      <c r="AJ22" s="20" t="s">
        <v>60</v>
      </c>
      <c r="AK22" s="20" t="s">
        <v>60</v>
      </c>
      <c r="AL22" s="20" t="s">
        <v>60</v>
      </c>
      <c r="AM22" s="20" t="s">
        <v>60</v>
      </c>
      <c r="AN22" s="20" t="s">
        <v>60</v>
      </c>
      <c r="AO22" s="20" t="s">
        <v>60</v>
      </c>
      <c r="AP22" s="20" t="s">
        <v>60</v>
      </c>
      <c r="AQ22" s="20" t="s">
        <v>60</v>
      </c>
      <c r="AR22" s="20" t="s">
        <v>60</v>
      </c>
      <c r="AS22" s="20" t="s">
        <v>60</v>
      </c>
      <c r="AT22" s="20" t="s">
        <v>60</v>
      </c>
    </row>
    <row r="23" spans="1:46" ht="71.25" outlineLevel="1">
      <c r="A23" s="42" t="s">
        <v>27</v>
      </c>
      <c r="B23" s="43" t="s">
        <v>28</v>
      </c>
      <c r="C23" s="44" t="s">
        <v>22</v>
      </c>
      <c r="D23" s="20" t="s">
        <v>60</v>
      </c>
      <c r="E23" s="20" t="s">
        <v>60</v>
      </c>
      <c r="F23" s="20" t="s">
        <v>60</v>
      </c>
      <c r="G23" s="20" t="s">
        <v>60</v>
      </c>
      <c r="H23" s="20" t="s">
        <v>60</v>
      </c>
      <c r="I23" s="20" t="s">
        <v>60</v>
      </c>
      <c r="J23" s="20" t="s">
        <v>60</v>
      </c>
      <c r="K23" s="20" t="s">
        <v>60</v>
      </c>
      <c r="L23" s="20" t="s">
        <v>60</v>
      </c>
      <c r="M23" s="20" t="s">
        <v>60</v>
      </c>
      <c r="N23" s="20" t="s">
        <v>60</v>
      </c>
      <c r="O23" s="20" t="s">
        <v>60</v>
      </c>
      <c r="P23" s="20" t="s">
        <v>60</v>
      </c>
      <c r="Q23" s="20" t="s">
        <v>60</v>
      </c>
      <c r="R23" s="20" t="s">
        <v>60</v>
      </c>
      <c r="S23" s="20" t="s">
        <v>60</v>
      </c>
      <c r="T23" s="20" t="s">
        <v>60</v>
      </c>
      <c r="U23" s="20" t="s">
        <v>60</v>
      </c>
      <c r="V23" s="20" t="s">
        <v>60</v>
      </c>
      <c r="W23" s="20" t="s">
        <v>60</v>
      </c>
      <c r="X23" s="20" t="s">
        <v>60</v>
      </c>
      <c r="Y23" s="20" t="s">
        <v>60</v>
      </c>
      <c r="Z23" s="20" t="s">
        <v>60</v>
      </c>
      <c r="AA23" s="20" t="s">
        <v>60</v>
      </c>
      <c r="AB23" s="20" t="s">
        <v>60</v>
      </c>
      <c r="AC23" s="20" t="s">
        <v>60</v>
      </c>
      <c r="AD23" s="20" t="s">
        <v>60</v>
      </c>
      <c r="AE23" s="20" t="s">
        <v>60</v>
      </c>
      <c r="AF23" s="20" t="s">
        <v>60</v>
      </c>
      <c r="AG23" s="20" t="s">
        <v>60</v>
      </c>
      <c r="AH23" s="20" t="s">
        <v>60</v>
      </c>
      <c r="AI23" s="20" t="s">
        <v>60</v>
      </c>
      <c r="AJ23" s="20" t="s">
        <v>60</v>
      </c>
      <c r="AK23" s="20" t="s">
        <v>60</v>
      </c>
      <c r="AL23" s="20" t="s">
        <v>60</v>
      </c>
      <c r="AM23" s="20" t="s">
        <v>60</v>
      </c>
      <c r="AN23" s="20" t="s">
        <v>60</v>
      </c>
      <c r="AO23" s="20" t="s">
        <v>60</v>
      </c>
      <c r="AP23" s="20" t="s">
        <v>60</v>
      </c>
      <c r="AQ23" s="20" t="s">
        <v>60</v>
      </c>
      <c r="AR23" s="20" t="s">
        <v>60</v>
      </c>
      <c r="AS23" s="20" t="s">
        <v>60</v>
      </c>
      <c r="AT23" s="20" t="s">
        <v>60</v>
      </c>
    </row>
    <row r="24" spans="1:46" ht="71.25" outlineLevel="1">
      <c r="A24" s="42" t="s">
        <v>29</v>
      </c>
      <c r="B24" s="43" t="s">
        <v>30</v>
      </c>
      <c r="C24" s="44" t="s">
        <v>22</v>
      </c>
      <c r="D24" s="20" t="s">
        <v>60</v>
      </c>
      <c r="E24" s="20" t="s">
        <v>60</v>
      </c>
      <c r="F24" s="20" t="s">
        <v>60</v>
      </c>
      <c r="G24" s="20" t="s">
        <v>60</v>
      </c>
      <c r="H24" s="20" t="s">
        <v>60</v>
      </c>
      <c r="I24" s="20" t="s">
        <v>60</v>
      </c>
      <c r="J24" s="20" t="s">
        <v>60</v>
      </c>
      <c r="K24" s="20" t="s">
        <v>60</v>
      </c>
      <c r="L24" s="20" t="s">
        <v>60</v>
      </c>
      <c r="M24" s="20" t="s">
        <v>60</v>
      </c>
      <c r="N24" s="20" t="s">
        <v>60</v>
      </c>
      <c r="O24" s="20" t="s">
        <v>60</v>
      </c>
      <c r="P24" s="20" t="s">
        <v>60</v>
      </c>
      <c r="Q24" s="20" t="s">
        <v>60</v>
      </c>
      <c r="R24" s="20" t="s">
        <v>60</v>
      </c>
      <c r="S24" s="20" t="s">
        <v>60</v>
      </c>
      <c r="T24" s="20" t="s">
        <v>60</v>
      </c>
      <c r="U24" s="20" t="s">
        <v>60</v>
      </c>
      <c r="V24" s="20" t="s">
        <v>60</v>
      </c>
      <c r="W24" s="20" t="s">
        <v>60</v>
      </c>
      <c r="X24" s="20" t="s">
        <v>60</v>
      </c>
      <c r="Y24" s="20" t="s">
        <v>60</v>
      </c>
      <c r="Z24" s="20" t="s">
        <v>60</v>
      </c>
      <c r="AA24" s="20" t="s">
        <v>60</v>
      </c>
      <c r="AB24" s="20" t="s">
        <v>60</v>
      </c>
      <c r="AC24" s="20" t="s">
        <v>60</v>
      </c>
      <c r="AD24" s="20" t="s">
        <v>60</v>
      </c>
      <c r="AE24" s="20" t="s">
        <v>60</v>
      </c>
      <c r="AF24" s="20" t="s">
        <v>60</v>
      </c>
      <c r="AG24" s="20" t="s">
        <v>60</v>
      </c>
      <c r="AH24" s="20" t="s">
        <v>60</v>
      </c>
      <c r="AI24" s="20" t="s">
        <v>60</v>
      </c>
      <c r="AJ24" s="20" t="s">
        <v>60</v>
      </c>
      <c r="AK24" s="20" t="s">
        <v>60</v>
      </c>
      <c r="AL24" s="20" t="s">
        <v>60</v>
      </c>
      <c r="AM24" s="20" t="s">
        <v>60</v>
      </c>
      <c r="AN24" s="20" t="s">
        <v>60</v>
      </c>
      <c r="AO24" s="20" t="s">
        <v>60</v>
      </c>
      <c r="AP24" s="20" t="s">
        <v>60</v>
      </c>
      <c r="AQ24" s="20" t="s">
        <v>60</v>
      </c>
      <c r="AR24" s="20" t="s">
        <v>60</v>
      </c>
      <c r="AS24" s="20" t="s">
        <v>60</v>
      </c>
      <c r="AT24" s="20" t="s">
        <v>60</v>
      </c>
    </row>
    <row r="25" spans="1:46" ht="57" outlineLevel="1">
      <c r="A25" s="42" t="s">
        <v>31</v>
      </c>
      <c r="B25" s="43" t="s">
        <v>32</v>
      </c>
      <c r="C25" s="44" t="s">
        <v>22</v>
      </c>
      <c r="D25" s="20" t="s">
        <v>60</v>
      </c>
      <c r="E25" s="20" t="s">
        <v>60</v>
      </c>
      <c r="F25" s="20" t="s">
        <v>60</v>
      </c>
      <c r="G25" s="20" t="s">
        <v>60</v>
      </c>
      <c r="H25" s="20" t="s">
        <v>60</v>
      </c>
      <c r="I25" s="20" t="s">
        <v>60</v>
      </c>
      <c r="J25" s="20" t="s">
        <v>60</v>
      </c>
      <c r="K25" s="20" t="s">
        <v>60</v>
      </c>
      <c r="L25" s="20" t="s">
        <v>60</v>
      </c>
      <c r="M25" s="20" t="s">
        <v>60</v>
      </c>
      <c r="N25" s="20" t="s">
        <v>60</v>
      </c>
      <c r="O25" s="20" t="s">
        <v>60</v>
      </c>
      <c r="P25" s="20" t="s">
        <v>60</v>
      </c>
      <c r="Q25" s="20" t="s">
        <v>60</v>
      </c>
      <c r="R25" s="20" t="s">
        <v>60</v>
      </c>
      <c r="S25" s="20" t="s">
        <v>60</v>
      </c>
      <c r="T25" s="20" t="s">
        <v>60</v>
      </c>
      <c r="U25" s="20" t="s">
        <v>60</v>
      </c>
      <c r="V25" s="20" t="s">
        <v>60</v>
      </c>
      <c r="W25" s="20" t="s">
        <v>60</v>
      </c>
      <c r="X25" s="20" t="s">
        <v>60</v>
      </c>
      <c r="Y25" s="20" t="s">
        <v>60</v>
      </c>
      <c r="Z25" s="20" t="s">
        <v>60</v>
      </c>
      <c r="AA25" s="20" t="s">
        <v>60</v>
      </c>
      <c r="AB25" s="20" t="s">
        <v>60</v>
      </c>
      <c r="AC25" s="20" t="s">
        <v>60</v>
      </c>
      <c r="AD25" s="20" t="s">
        <v>60</v>
      </c>
      <c r="AE25" s="20" t="s">
        <v>60</v>
      </c>
      <c r="AF25" s="20" t="s">
        <v>60</v>
      </c>
      <c r="AG25" s="20" t="s">
        <v>60</v>
      </c>
      <c r="AH25" s="20" t="s">
        <v>60</v>
      </c>
      <c r="AI25" s="20" t="s">
        <v>60</v>
      </c>
      <c r="AJ25" s="20" t="s">
        <v>60</v>
      </c>
      <c r="AK25" s="20" t="s">
        <v>60</v>
      </c>
      <c r="AL25" s="20" t="s">
        <v>60</v>
      </c>
      <c r="AM25" s="20" t="s">
        <v>60</v>
      </c>
      <c r="AN25" s="20" t="s">
        <v>60</v>
      </c>
      <c r="AO25" s="20" t="s">
        <v>60</v>
      </c>
      <c r="AP25" s="20" t="s">
        <v>60</v>
      </c>
      <c r="AQ25" s="20" t="s">
        <v>60</v>
      </c>
      <c r="AR25" s="20" t="s">
        <v>60</v>
      </c>
      <c r="AS25" s="20" t="s">
        <v>60</v>
      </c>
      <c r="AT25" s="20" t="s">
        <v>60</v>
      </c>
    </row>
    <row r="26" spans="1:46" ht="42.75" outlineLevel="1">
      <c r="A26" s="42" t="s">
        <v>33</v>
      </c>
      <c r="B26" s="43" t="s">
        <v>34</v>
      </c>
      <c r="C26" s="44" t="s">
        <v>22</v>
      </c>
      <c r="D26" s="20" t="s">
        <v>60</v>
      </c>
      <c r="E26" s="20" t="s">
        <v>60</v>
      </c>
      <c r="F26" s="20" t="s">
        <v>60</v>
      </c>
      <c r="G26" s="20" t="s">
        <v>60</v>
      </c>
      <c r="H26" s="20" t="s">
        <v>60</v>
      </c>
      <c r="I26" s="20" t="s">
        <v>60</v>
      </c>
      <c r="J26" s="20" t="s">
        <v>60</v>
      </c>
      <c r="K26" s="20" t="s">
        <v>60</v>
      </c>
      <c r="L26" s="20" t="s">
        <v>60</v>
      </c>
      <c r="M26" s="20" t="s">
        <v>60</v>
      </c>
      <c r="N26" s="20" t="s">
        <v>60</v>
      </c>
      <c r="O26" s="20" t="s">
        <v>60</v>
      </c>
      <c r="P26" s="20" t="s">
        <v>60</v>
      </c>
      <c r="Q26" s="20" t="s">
        <v>60</v>
      </c>
      <c r="R26" s="20" t="s">
        <v>60</v>
      </c>
      <c r="S26" s="20" t="s">
        <v>60</v>
      </c>
      <c r="T26" s="20" t="s">
        <v>60</v>
      </c>
      <c r="U26" s="20" t="s">
        <v>60</v>
      </c>
      <c r="V26" s="20" t="s">
        <v>60</v>
      </c>
      <c r="W26" s="20" t="s">
        <v>60</v>
      </c>
      <c r="X26" s="20" t="s">
        <v>60</v>
      </c>
      <c r="Y26" s="20" t="s">
        <v>60</v>
      </c>
      <c r="Z26" s="20" t="s">
        <v>60</v>
      </c>
      <c r="AA26" s="20" t="s">
        <v>60</v>
      </c>
      <c r="AB26" s="20" t="s">
        <v>60</v>
      </c>
      <c r="AC26" s="20" t="s">
        <v>60</v>
      </c>
      <c r="AD26" s="20" t="s">
        <v>60</v>
      </c>
      <c r="AE26" s="20" t="s">
        <v>60</v>
      </c>
      <c r="AF26" s="20" t="s">
        <v>60</v>
      </c>
      <c r="AG26" s="20" t="s">
        <v>60</v>
      </c>
      <c r="AH26" s="20" t="s">
        <v>60</v>
      </c>
      <c r="AI26" s="20" t="s">
        <v>60</v>
      </c>
      <c r="AJ26" s="20" t="s">
        <v>60</v>
      </c>
      <c r="AK26" s="20" t="s">
        <v>60</v>
      </c>
      <c r="AL26" s="20" t="s">
        <v>60</v>
      </c>
      <c r="AM26" s="20" t="s">
        <v>60</v>
      </c>
      <c r="AN26" s="20" t="s">
        <v>60</v>
      </c>
      <c r="AO26" s="20" t="s">
        <v>60</v>
      </c>
      <c r="AP26" s="20" t="s">
        <v>60</v>
      </c>
      <c r="AQ26" s="20" t="s">
        <v>60</v>
      </c>
      <c r="AR26" s="20" t="s">
        <v>60</v>
      </c>
      <c r="AS26" s="20" t="s">
        <v>60</v>
      </c>
      <c r="AT26" s="20" t="s">
        <v>60</v>
      </c>
    </row>
    <row r="27" spans="1:46" ht="71.25" outlineLevel="1">
      <c r="A27" s="42" t="s">
        <v>35</v>
      </c>
      <c r="B27" s="43" t="s">
        <v>36</v>
      </c>
      <c r="C27" s="44" t="s">
        <v>22</v>
      </c>
      <c r="D27" s="20" t="s">
        <v>60</v>
      </c>
      <c r="E27" s="20" t="s">
        <v>60</v>
      </c>
      <c r="F27" s="20" t="s">
        <v>60</v>
      </c>
      <c r="G27" s="20" t="s">
        <v>60</v>
      </c>
      <c r="H27" s="20" t="s">
        <v>60</v>
      </c>
      <c r="I27" s="20" t="s">
        <v>60</v>
      </c>
      <c r="J27" s="20" t="s">
        <v>60</v>
      </c>
      <c r="K27" s="20" t="s">
        <v>60</v>
      </c>
      <c r="L27" s="20" t="s">
        <v>60</v>
      </c>
      <c r="M27" s="20" t="s">
        <v>60</v>
      </c>
      <c r="N27" s="20" t="s">
        <v>60</v>
      </c>
      <c r="O27" s="20" t="s">
        <v>60</v>
      </c>
      <c r="P27" s="20" t="s">
        <v>60</v>
      </c>
      <c r="Q27" s="20" t="s">
        <v>60</v>
      </c>
      <c r="R27" s="20" t="s">
        <v>60</v>
      </c>
      <c r="S27" s="20" t="s">
        <v>60</v>
      </c>
      <c r="T27" s="20" t="s">
        <v>60</v>
      </c>
      <c r="U27" s="20" t="s">
        <v>60</v>
      </c>
      <c r="V27" s="20" t="s">
        <v>60</v>
      </c>
      <c r="W27" s="20" t="s">
        <v>60</v>
      </c>
      <c r="X27" s="20" t="s">
        <v>60</v>
      </c>
      <c r="Y27" s="20" t="s">
        <v>60</v>
      </c>
      <c r="Z27" s="20" t="s">
        <v>60</v>
      </c>
      <c r="AA27" s="20" t="s">
        <v>60</v>
      </c>
      <c r="AB27" s="20" t="s">
        <v>60</v>
      </c>
      <c r="AC27" s="20" t="s">
        <v>60</v>
      </c>
      <c r="AD27" s="20" t="s">
        <v>60</v>
      </c>
      <c r="AE27" s="20" t="s">
        <v>60</v>
      </c>
      <c r="AF27" s="20" t="s">
        <v>60</v>
      </c>
      <c r="AG27" s="20" t="s">
        <v>60</v>
      </c>
      <c r="AH27" s="20" t="s">
        <v>60</v>
      </c>
      <c r="AI27" s="20" t="s">
        <v>60</v>
      </c>
      <c r="AJ27" s="20" t="s">
        <v>60</v>
      </c>
      <c r="AK27" s="20" t="s">
        <v>60</v>
      </c>
      <c r="AL27" s="20" t="s">
        <v>60</v>
      </c>
      <c r="AM27" s="20" t="s">
        <v>60</v>
      </c>
      <c r="AN27" s="20" t="s">
        <v>60</v>
      </c>
      <c r="AO27" s="20" t="s">
        <v>60</v>
      </c>
      <c r="AP27" s="20" t="s">
        <v>60</v>
      </c>
      <c r="AQ27" s="20" t="s">
        <v>60</v>
      </c>
      <c r="AR27" s="20" t="s">
        <v>60</v>
      </c>
      <c r="AS27" s="20" t="s">
        <v>60</v>
      </c>
      <c r="AT27" s="20" t="s">
        <v>60</v>
      </c>
    </row>
    <row r="28" spans="1:46" ht="57" outlineLevel="1">
      <c r="A28" s="42" t="s">
        <v>37</v>
      </c>
      <c r="B28" s="43" t="s">
        <v>38</v>
      </c>
      <c r="C28" s="44" t="s">
        <v>22</v>
      </c>
      <c r="D28" s="20" t="s">
        <v>60</v>
      </c>
      <c r="E28" s="20" t="s">
        <v>60</v>
      </c>
      <c r="F28" s="20" t="s">
        <v>60</v>
      </c>
      <c r="G28" s="20" t="s">
        <v>60</v>
      </c>
      <c r="H28" s="20" t="s">
        <v>60</v>
      </c>
      <c r="I28" s="20" t="s">
        <v>60</v>
      </c>
      <c r="J28" s="20" t="s">
        <v>60</v>
      </c>
      <c r="K28" s="20" t="s">
        <v>60</v>
      </c>
      <c r="L28" s="20" t="s">
        <v>60</v>
      </c>
      <c r="M28" s="20" t="s">
        <v>60</v>
      </c>
      <c r="N28" s="20" t="s">
        <v>60</v>
      </c>
      <c r="O28" s="20" t="s">
        <v>60</v>
      </c>
      <c r="P28" s="20" t="s">
        <v>60</v>
      </c>
      <c r="Q28" s="20" t="s">
        <v>60</v>
      </c>
      <c r="R28" s="20" t="s">
        <v>60</v>
      </c>
      <c r="S28" s="20" t="s">
        <v>60</v>
      </c>
      <c r="T28" s="20" t="s">
        <v>60</v>
      </c>
      <c r="U28" s="20" t="s">
        <v>60</v>
      </c>
      <c r="V28" s="20" t="s">
        <v>60</v>
      </c>
      <c r="W28" s="20" t="s">
        <v>60</v>
      </c>
      <c r="X28" s="20" t="s">
        <v>60</v>
      </c>
      <c r="Y28" s="20" t="s">
        <v>60</v>
      </c>
      <c r="Z28" s="20" t="s">
        <v>60</v>
      </c>
      <c r="AA28" s="20" t="s">
        <v>60</v>
      </c>
      <c r="AB28" s="20" t="s">
        <v>60</v>
      </c>
      <c r="AC28" s="20" t="s">
        <v>60</v>
      </c>
      <c r="AD28" s="20" t="s">
        <v>60</v>
      </c>
      <c r="AE28" s="20" t="s">
        <v>60</v>
      </c>
      <c r="AF28" s="20" t="s">
        <v>60</v>
      </c>
      <c r="AG28" s="20" t="s">
        <v>60</v>
      </c>
      <c r="AH28" s="20" t="s">
        <v>60</v>
      </c>
      <c r="AI28" s="20" t="s">
        <v>60</v>
      </c>
      <c r="AJ28" s="20" t="s">
        <v>60</v>
      </c>
      <c r="AK28" s="20" t="s">
        <v>60</v>
      </c>
      <c r="AL28" s="20" t="s">
        <v>60</v>
      </c>
      <c r="AM28" s="20" t="s">
        <v>60</v>
      </c>
      <c r="AN28" s="20" t="s">
        <v>60</v>
      </c>
      <c r="AO28" s="20" t="s">
        <v>60</v>
      </c>
      <c r="AP28" s="20" t="s">
        <v>60</v>
      </c>
      <c r="AQ28" s="20" t="s">
        <v>60</v>
      </c>
      <c r="AR28" s="20" t="s">
        <v>60</v>
      </c>
      <c r="AS28" s="20" t="s">
        <v>60</v>
      </c>
      <c r="AT28" s="20" t="s">
        <v>60</v>
      </c>
    </row>
    <row r="29" spans="1:46" ht="57" outlineLevel="1">
      <c r="A29" s="42" t="s">
        <v>39</v>
      </c>
      <c r="B29" s="43" t="s">
        <v>40</v>
      </c>
      <c r="C29" s="44" t="s">
        <v>22</v>
      </c>
      <c r="D29" s="20" t="s">
        <v>60</v>
      </c>
      <c r="E29" s="20" t="s">
        <v>60</v>
      </c>
      <c r="F29" s="20" t="s">
        <v>60</v>
      </c>
      <c r="G29" s="20" t="s">
        <v>60</v>
      </c>
      <c r="H29" s="20" t="s">
        <v>60</v>
      </c>
      <c r="I29" s="20" t="s">
        <v>60</v>
      </c>
      <c r="J29" s="20" t="s">
        <v>60</v>
      </c>
      <c r="K29" s="20" t="s">
        <v>60</v>
      </c>
      <c r="L29" s="20" t="s">
        <v>60</v>
      </c>
      <c r="M29" s="20" t="s">
        <v>60</v>
      </c>
      <c r="N29" s="20" t="s">
        <v>60</v>
      </c>
      <c r="O29" s="20" t="s">
        <v>60</v>
      </c>
      <c r="P29" s="20" t="s">
        <v>60</v>
      </c>
      <c r="Q29" s="20" t="s">
        <v>60</v>
      </c>
      <c r="R29" s="20" t="s">
        <v>60</v>
      </c>
      <c r="S29" s="20" t="s">
        <v>60</v>
      </c>
      <c r="T29" s="20" t="s">
        <v>60</v>
      </c>
      <c r="U29" s="20" t="s">
        <v>60</v>
      </c>
      <c r="V29" s="20" t="s">
        <v>60</v>
      </c>
      <c r="W29" s="20" t="s">
        <v>60</v>
      </c>
      <c r="X29" s="20" t="s">
        <v>60</v>
      </c>
      <c r="Y29" s="20" t="s">
        <v>60</v>
      </c>
      <c r="Z29" s="20" t="s">
        <v>60</v>
      </c>
      <c r="AA29" s="20" t="s">
        <v>60</v>
      </c>
      <c r="AB29" s="20" t="s">
        <v>60</v>
      </c>
      <c r="AC29" s="20" t="s">
        <v>60</v>
      </c>
      <c r="AD29" s="20" t="s">
        <v>60</v>
      </c>
      <c r="AE29" s="20" t="s">
        <v>60</v>
      </c>
      <c r="AF29" s="20" t="s">
        <v>60</v>
      </c>
      <c r="AG29" s="20" t="s">
        <v>60</v>
      </c>
      <c r="AH29" s="20" t="s">
        <v>60</v>
      </c>
      <c r="AI29" s="20" t="s">
        <v>60</v>
      </c>
      <c r="AJ29" s="20" t="s">
        <v>60</v>
      </c>
      <c r="AK29" s="20" t="s">
        <v>60</v>
      </c>
      <c r="AL29" s="20" t="s">
        <v>60</v>
      </c>
      <c r="AM29" s="20" t="s">
        <v>60</v>
      </c>
      <c r="AN29" s="20" t="s">
        <v>60</v>
      </c>
      <c r="AO29" s="20" t="s">
        <v>60</v>
      </c>
      <c r="AP29" s="20" t="s">
        <v>60</v>
      </c>
      <c r="AQ29" s="20" t="s">
        <v>60</v>
      </c>
      <c r="AR29" s="20" t="s">
        <v>60</v>
      </c>
      <c r="AS29" s="20" t="s">
        <v>60</v>
      </c>
      <c r="AT29" s="20" t="s">
        <v>60</v>
      </c>
    </row>
    <row r="30" spans="1:46" ht="42.75" outlineLevel="1">
      <c r="A30" s="42" t="s">
        <v>41</v>
      </c>
      <c r="B30" s="43" t="s">
        <v>42</v>
      </c>
      <c r="C30" s="44" t="s">
        <v>22</v>
      </c>
      <c r="D30" s="20" t="s">
        <v>60</v>
      </c>
      <c r="E30" s="20" t="s">
        <v>60</v>
      </c>
      <c r="F30" s="20" t="s">
        <v>60</v>
      </c>
      <c r="G30" s="20" t="s">
        <v>60</v>
      </c>
      <c r="H30" s="20" t="s">
        <v>60</v>
      </c>
      <c r="I30" s="20" t="s">
        <v>60</v>
      </c>
      <c r="J30" s="20" t="s">
        <v>60</v>
      </c>
      <c r="K30" s="20" t="s">
        <v>60</v>
      </c>
      <c r="L30" s="20" t="s">
        <v>60</v>
      </c>
      <c r="M30" s="20" t="s">
        <v>60</v>
      </c>
      <c r="N30" s="20" t="s">
        <v>60</v>
      </c>
      <c r="O30" s="20" t="s">
        <v>60</v>
      </c>
      <c r="P30" s="20" t="s">
        <v>60</v>
      </c>
      <c r="Q30" s="20" t="s">
        <v>60</v>
      </c>
      <c r="R30" s="20" t="s">
        <v>60</v>
      </c>
      <c r="S30" s="20" t="s">
        <v>60</v>
      </c>
      <c r="T30" s="20" t="s">
        <v>60</v>
      </c>
      <c r="U30" s="20" t="s">
        <v>60</v>
      </c>
      <c r="V30" s="20" t="s">
        <v>60</v>
      </c>
      <c r="W30" s="20" t="s">
        <v>60</v>
      </c>
      <c r="X30" s="20" t="s">
        <v>60</v>
      </c>
      <c r="Y30" s="20" t="s">
        <v>60</v>
      </c>
      <c r="Z30" s="20" t="s">
        <v>60</v>
      </c>
      <c r="AA30" s="20" t="s">
        <v>60</v>
      </c>
      <c r="AB30" s="20" t="s">
        <v>60</v>
      </c>
      <c r="AC30" s="20" t="s">
        <v>60</v>
      </c>
      <c r="AD30" s="20" t="s">
        <v>60</v>
      </c>
      <c r="AE30" s="20" t="s">
        <v>60</v>
      </c>
      <c r="AF30" s="20" t="s">
        <v>60</v>
      </c>
      <c r="AG30" s="20" t="s">
        <v>60</v>
      </c>
      <c r="AH30" s="20" t="s">
        <v>60</v>
      </c>
      <c r="AI30" s="20" t="s">
        <v>60</v>
      </c>
      <c r="AJ30" s="20" t="s">
        <v>60</v>
      </c>
      <c r="AK30" s="20" t="s">
        <v>60</v>
      </c>
      <c r="AL30" s="20" t="s">
        <v>60</v>
      </c>
      <c r="AM30" s="20" t="s">
        <v>60</v>
      </c>
      <c r="AN30" s="20" t="s">
        <v>60</v>
      </c>
      <c r="AO30" s="20" t="s">
        <v>60</v>
      </c>
      <c r="AP30" s="20" t="s">
        <v>60</v>
      </c>
      <c r="AQ30" s="20" t="s">
        <v>60</v>
      </c>
      <c r="AR30" s="20" t="s">
        <v>60</v>
      </c>
      <c r="AS30" s="20" t="s">
        <v>60</v>
      </c>
      <c r="AT30" s="20" t="s">
        <v>60</v>
      </c>
    </row>
    <row r="31" spans="1:46" ht="128.25" outlineLevel="1">
      <c r="A31" s="42" t="s">
        <v>41</v>
      </c>
      <c r="B31" s="43" t="s">
        <v>43</v>
      </c>
      <c r="C31" s="44" t="s">
        <v>22</v>
      </c>
      <c r="D31" s="20" t="s">
        <v>60</v>
      </c>
      <c r="E31" s="20" t="s">
        <v>60</v>
      </c>
      <c r="F31" s="20" t="s">
        <v>60</v>
      </c>
      <c r="G31" s="20" t="s">
        <v>60</v>
      </c>
      <c r="H31" s="20" t="s">
        <v>60</v>
      </c>
      <c r="I31" s="20" t="s">
        <v>60</v>
      </c>
      <c r="J31" s="20" t="s">
        <v>60</v>
      </c>
      <c r="K31" s="20" t="s">
        <v>60</v>
      </c>
      <c r="L31" s="20" t="s">
        <v>60</v>
      </c>
      <c r="M31" s="20" t="s">
        <v>60</v>
      </c>
      <c r="N31" s="20" t="s">
        <v>60</v>
      </c>
      <c r="O31" s="20" t="s">
        <v>60</v>
      </c>
      <c r="P31" s="20" t="s">
        <v>60</v>
      </c>
      <c r="Q31" s="20" t="s">
        <v>60</v>
      </c>
      <c r="R31" s="20" t="s">
        <v>60</v>
      </c>
      <c r="S31" s="20" t="s">
        <v>60</v>
      </c>
      <c r="T31" s="20" t="s">
        <v>60</v>
      </c>
      <c r="U31" s="20" t="s">
        <v>60</v>
      </c>
      <c r="V31" s="20" t="s">
        <v>60</v>
      </c>
      <c r="W31" s="20" t="s">
        <v>60</v>
      </c>
      <c r="X31" s="20" t="s">
        <v>60</v>
      </c>
      <c r="Y31" s="20" t="s">
        <v>60</v>
      </c>
      <c r="Z31" s="20" t="s">
        <v>60</v>
      </c>
      <c r="AA31" s="20" t="s">
        <v>60</v>
      </c>
      <c r="AB31" s="20" t="s">
        <v>60</v>
      </c>
      <c r="AC31" s="20" t="s">
        <v>60</v>
      </c>
      <c r="AD31" s="20" t="s">
        <v>60</v>
      </c>
      <c r="AE31" s="20" t="s">
        <v>60</v>
      </c>
      <c r="AF31" s="20" t="s">
        <v>60</v>
      </c>
      <c r="AG31" s="20" t="s">
        <v>60</v>
      </c>
      <c r="AH31" s="20" t="s">
        <v>60</v>
      </c>
      <c r="AI31" s="20" t="s">
        <v>60</v>
      </c>
      <c r="AJ31" s="20" t="s">
        <v>60</v>
      </c>
      <c r="AK31" s="20" t="s">
        <v>60</v>
      </c>
      <c r="AL31" s="20" t="s">
        <v>60</v>
      </c>
      <c r="AM31" s="20" t="s">
        <v>60</v>
      </c>
      <c r="AN31" s="20" t="s">
        <v>60</v>
      </c>
      <c r="AO31" s="20" t="s">
        <v>60</v>
      </c>
      <c r="AP31" s="20" t="s">
        <v>60</v>
      </c>
      <c r="AQ31" s="20" t="s">
        <v>60</v>
      </c>
      <c r="AR31" s="20" t="s">
        <v>60</v>
      </c>
      <c r="AS31" s="20" t="s">
        <v>60</v>
      </c>
      <c r="AT31" s="20" t="s">
        <v>60</v>
      </c>
    </row>
    <row r="32" spans="1:46" ht="114" outlineLevel="1">
      <c r="A32" s="42" t="s">
        <v>41</v>
      </c>
      <c r="B32" s="43" t="s">
        <v>44</v>
      </c>
      <c r="C32" s="44" t="s">
        <v>22</v>
      </c>
      <c r="D32" s="20" t="s">
        <v>60</v>
      </c>
      <c r="E32" s="20" t="s">
        <v>60</v>
      </c>
      <c r="F32" s="20" t="s">
        <v>60</v>
      </c>
      <c r="G32" s="20" t="s">
        <v>60</v>
      </c>
      <c r="H32" s="20" t="s">
        <v>60</v>
      </c>
      <c r="I32" s="20" t="s">
        <v>60</v>
      </c>
      <c r="J32" s="20" t="s">
        <v>60</v>
      </c>
      <c r="K32" s="20" t="s">
        <v>60</v>
      </c>
      <c r="L32" s="20" t="s">
        <v>60</v>
      </c>
      <c r="M32" s="20" t="s">
        <v>60</v>
      </c>
      <c r="N32" s="20" t="s">
        <v>60</v>
      </c>
      <c r="O32" s="20" t="s">
        <v>60</v>
      </c>
      <c r="P32" s="20" t="s">
        <v>60</v>
      </c>
      <c r="Q32" s="20" t="s">
        <v>60</v>
      </c>
      <c r="R32" s="20" t="s">
        <v>60</v>
      </c>
      <c r="S32" s="20" t="s">
        <v>60</v>
      </c>
      <c r="T32" s="20" t="s">
        <v>60</v>
      </c>
      <c r="U32" s="20" t="s">
        <v>60</v>
      </c>
      <c r="V32" s="20" t="s">
        <v>60</v>
      </c>
      <c r="W32" s="20" t="s">
        <v>60</v>
      </c>
      <c r="X32" s="20" t="s">
        <v>60</v>
      </c>
      <c r="Y32" s="20" t="s">
        <v>60</v>
      </c>
      <c r="Z32" s="20" t="s">
        <v>60</v>
      </c>
      <c r="AA32" s="20" t="s">
        <v>60</v>
      </c>
      <c r="AB32" s="20" t="s">
        <v>60</v>
      </c>
      <c r="AC32" s="20" t="s">
        <v>60</v>
      </c>
      <c r="AD32" s="20" t="s">
        <v>60</v>
      </c>
      <c r="AE32" s="20" t="s">
        <v>60</v>
      </c>
      <c r="AF32" s="20" t="s">
        <v>60</v>
      </c>
      <c r="AG32" s="20" t="s">
        <v>60</v>
      </c>
      <c r="AH32" s="20" t="s">
        <v>60</v>
      </c>
      <c r="AI32" s="20" t="s">
        <v>60</v>
      </c>
      <c r="AJ32" s="20" t="s">
        <v>60</v>
      </c>
      <c r="AK32" s="20" t="s">
        <v>60</v>
      </c>
      <c r="AL32" s="20" t="s">
        <v>60</v>
      </c>
      <c r="AM32" s="20" t="s">
        <v>60</v>
      </c>
      <c r="AN32" s="20" t="s">
        <v>60</v>
      </c>
      <c r="AO32" s="20" t="s">
        <v>60</v>
      </c>
      <c r="AP32" s="20" t="s">
        <v>60</v>
      </c>
      <c r="AQ32" s="20" t="s">
        <v>60</v>
      </c>
      <c r="AR32" s="20" t="s">
        <v>60</v>
      </c>
      <c r="AS32" s="20" t="s">
        <v>60</v>
      </c>
      <c r="AT32" s="20" t="s">
        <v>60</v>
      </c>
    </row>
    <row r="33" spans="1:46" ht="114" outlineLevel="1">
      <c r="A33" s="42" t="s">
        <v>41</v>
      </c>
      <c r="B33" s="43" t="s">
        <v>45</v>
      </c>
      <c r="C33" s="44" t="s">
        <v>22</v>
      </c>
      <c r="D33" s="20" t="s">
        <v>60</v>
      </c>
      <c r="E33" s="20" t="s">
        <v>60</v>
      </c>
      <c r="F33" s="20" t="s">
        <v>60</v>
      </c>
      <c r="G33" s="20" t="s">
        <v>60</v>
      </c>
      <c r="H33" s="20" t="s">
        <v>60</v>
      </c>
      <c r="I33" s="20" t="s">
        <v>60</v>
      </c>
      <c r="J33" s="20" t="s">
        <v>60</v>
      </c>
      <c r="K33" s="20" t="s">
        <v>60</v>
      </c>
      <c r="L33" s="20" t="s">
        <v>60</v>
      </c>
      <c r="M33" s="20" t="s">
        <v>60</v>
      </c>
      <c r="N33" s="20" t="s">
        <v>60</v>
      </c>
      <c r="O33" s="20" t="s">
        <v>60</v>
      </c>
      <c r="P33" s="20" t="s">
        <v>60</v>
      </c>
      <c r="Q33" s="20" t="s">
        <v>60</v>
      </c>
      <c r="R33" s="20" t="s">
        <v>60</v>
      </c>
      <c r="S33" s="20" t="s">
        <v>60</v>
      </c>
      <c r="T33" s="20" t="s">
        <v>60</v>
      </c>
      <c r="U33" s="20" t="s">
        <v>60</v>
      </c>
      <c r="V33" s="20" t="s">
        <v>60</v>
      </c>
      <c r="W33" s="20" t="s">
        <v>60</v>
      </c>
      <c r="X33" s="20" t="s">
        <v>60</v>
      </c>
      <c r="Y33" s="20" t="s">
        <v>60</v>
      </c>
      <c r="Z33" s="20" t="s">
        <v>60</v>
      </c>
      <c r="AA33" s="20" t="s">
        <v>60</v>
      </c>
      <c r="AB33" s="20" t="s">
        <v>60</v>
      </c>
      <c r="AC33" s="20" t="s">
        <v>60</v>
      </c>
      <c r="AD33" s="20" t="s">
        <v>60</v>
      </c>
      <c r="AE33" s="20" t="s">
        <v>60</v>
      </c>
      <c r="AF33" s="20" t="s">
        <v>60</v>
      </c>
      <c r="AG33" s="20" t="s">
        <v>60</v>
      </c>
      <c r="AH33" s="20" t="s">
        <v>60</v>
      </c>
      <c r="AI33" s="20" t="s">
        <v>60</v>
      </c>
      <c r="AJ33" s="20" t="s">
        <v>60</v>
      </c>
      <c r="AK33" s="20" t="s">
        <v>60</v>
      </c>
      <c r="AL33" s="20" t="s">
        <v>60</v>
      </c>
      <c r="AM33" s="20" t="s">
        <v>60</v>
      </c>
      <c r="AN33" s="20" t="s">
        <v>60</v>
      </c>
      <c r="AO33" s="20" t="s">
        <v>60</v>
      </c>
      <c r="AP33" s="20" t="s">
        <v>60</v>
      </c>
      <c r="AQ33" s="20" t="s">
        <v>60</v>
      </c>
      <c r="AR33" s="20" t="s">
        <v>60</v>
      </c>
      <c r="AS33" s="20" t="s">
        <v>60</v>
      </c>
      <c r="AT33" s="20" t="s">
        <v>60</v>
      </c>
    </row>
    <row r="34" spans="1:46" ht="42.75" outlineLevel="1">
      <c r="A34" s="42" t="s">
        <v>46</v>
      </c>
      <c r="B34" s="43" t="s">
        <v>42</v>
      </c>
      <c r="C34" s="44" t="s">
        <v>22</v>
      </c>
      <c r="D34" s="20" t="s">
        <v>60</v>
      </c>
      <c r="E34" s="20" t="s">
        <v>60</v>
      </c>
      <c r="F34" s="20" t="s">
        <v>60</v>
      </c>
      <c r="G34" s="20" t="s">
        <v>60</v>
      </c>
      <c r="H34" s="20" t="s">
        <v>60</v>
      </c>
      <c r="I34" s="20" t="s">
        <v>60</v>
      </c>
      <c r="J34" s="20" t="s">
        <v>60</v>
      </c>
      <c r="K34" s="20" t="s">
        <v>60</v>
      </c>
      <c r="L34" s="20" t="s">
        <v>60</v>
      </c>
      <c r="M34" s="20" t="s">
        <v>60</v>
      </c>
      <c r="N34" s="20" t="s">
        <v>60</v>
      </c>
      <c r="O34" s="20" t="s">
        <v>60</v>
      </c>
      <c r="P34" s="20" t="s">
        <v>60</v>
      </c>
      <c r="Q34" s="20" t="s">
        <v>60</v>
      </c>
      <c r="R34" s="20" t="s">
        <v>60</v>
      </c>
      <c r="S34" s="20" t="s">
        <v>60</v>
      </c>
      <c r="T34" s="20" t="s">
        <v>60</v>
      </c>
      <c r="U34" s="20" t="s">
        <v>60</v>
      </c>
      <c r="V34" s="20" t="s">
        <v>60</v>
      </c>
      <c r="W34" s="20" t="s">
        <v>60</v>
      </c>
      <c r="X34" s="20" t="s">
        <v>60</v>
      </c>
      <c r="Y34" s="20" t="s">
        <v>60</v>
      </c>
      <c r="Z34" s="20" t="s">
        <v>60</v>
      </c>
      <c r="AA34" s="20" t="s">
        <v>60</v>
      </c>
      <c r="AB34" s="20" t="s">
        <v>60</v>
      </c>
      <c r="AC34" s="20" t="s">
        <v>60</v>
      </c>
      <c r="AD34" s="20" t="s">
        <v>60</v>
      </c>
      <c r="AE34" s="20" t="s">
        <v>60</v>
      </c>
      <c r="AF34" s="20" t="s">
        <v>60</v>
      </c>
      <c r="AG34" s="20" t="s">
        <v>60</v>
      </c>
      <c r="AH34" s="20" t="s">
        <v>60</v>
      </c>
      <c r="AI34" s="20" t="s">
        <v>60</v>
      </c>
      <c r="AJ34" s="20" t="s">
        <v>60</v>
      </c>
      <c r="AK34" s="20" t="s">
        <v>60</v>
      </c>
      <c r="AL34" s="20" t="s">
        <v>60</v>
      </c>
      <c r="AM34" s="20" t="s">
        <v>60</v>
      </c>
      <c r="AN34" s="20" t="s">
        <v>60</v>
      </c>
      <c r="AO34" s="20" t="s">
        <v>60</v>
      </c>
      <c r="AP34" s="20" t="s">
        <v>60</v>
      </c>
      <c r="AQ34" s="20" t="s">
        <v>60</v>
      </c>
      <c r="AR34" s="20" t="s">
        <v>60</v>
      </c>
      <c r="AS34" s="20" t="s">
        <v>60</v>
      </c>
      <c r="AT34" s="20" t="s">
        <v>60</v>
      </c>
    </row>
    <row r="35" spans="1:46" ht="128.25" outlineLevel="1">
      <c r="A35" s="42" t="s">
        <v>46</v>
      </c>
      <c r="B35" s="43" t="s">
        <v>43</v>
      </c>
      <c r="C35" s="44" t="s">
        <v>22</v>
      </c>
      <c r="D35" s="20" t="s">
        <v>60</v>
      </c>
      <c r="E35" s="20" t="s">
        <v>60</v>
      </c>
      <c r="F35" s="20" t="s">
        <v>60</v>
      </c>
      <c r="G35" s="20" t="s">
        <v>60</v>
      </c>
      <c r="H35" s="20" t="s">
        <v>60</v>
      </c>
      <c r="I35" s="20" t="s">
        <v>60</v>
      </c>
      <c r="J35" s="20" t="s">
        <v>60</v>
      </c>
      <c r="K35" s="20" t="s">
        <v>60</v>
      </c>
      <c r="L35" s="20" t="s">
        <v>60</v>
      </c>
      <c r="M35" s="20" t="s">
        <v>60</v>
      </c>
      <c r="N35" s="20" t="s">
        <v>60</v>
      </c>
      <c r="O35" s="20" t="s">
        <v>60</v>
      </c>
      <c r="P35" s="20" t="s">
        <v>60</v>
      </c>
      <c r="Q35" s="20" t="s">
        <v>60</v>
      </c>
      <c r="R35" s="20" t="s">
        <v>60</v>
      </c>
      <c r="S35" s="20" t="s">
        <v>60</v>
      </c>
      <c r="T35" s="20" t="s">
        <v>60</v>
      </c>
      <c r="U35" s="20" t="s">
        <v>60</v>
      </c>
      <c r="V35" s="20" t="s">
        <v>60</v>
      </c>
      <c r="W35" s="20" t="s">
        <v>60</v>
      </c>
      <c r="X35" s="20" t="s">
        <v>60</v>
      </c>
      <c r="Y35" s="20" t="s">
        <v>60</v>
      </c>
      <c r="Z35" s="20" t="s">
        <v>60</v>
      </c>
      <c r="AA35" s="20" t="s">
        <v>60</v>
      </c>
      <c r="AB35" s="20" t="s">
        <v>60</v>
      </c>
      <c r="AC35" s="20" t="s">
        <v>60</v>
      </c>
      <c r="AD35" s="20" t="s">
        <v>60</v>
      </c>
      <c r="AE35" s="20" t="s">
        <v>60</v>
      </c>
      <c r="AF35" s="20" t="s">
        <v>60</v>
      </c>
      <c r="AG35" s="20" t="s">
        <v>60</v>
      </c>
      <c r="AH35" s="20" t="s">
        <v>60</v>
      </c>
      <c r="AI35" s="20" t="s">
        <v>60</v>
      </c>
      <c r="AJ35" s="20" t="s">
        <v>60</v>
      </c>
      <c r="AK35" s="20" t="s">
        <v>60</v>
      </c>
      <c r="AL35" s="20" t="s">
        <v>60</v>
      </c>
      <c r="AM35" s="20" t="s">
        <v>60</v>
      </c>
      <c r="AN35" s="20" t="s">
        <v>60</v>
      </c>
      <c r="AO35" s="20" t="s">
        <v>60</v>
      </c>
      <c r="AP35" s="20" t="s">
        <v>60</v>
      </c>
      <c r="AQ35" s="20" t="s">
        <v>60</v>
      </c>
      <c r="AR35" s="20" t="s">
        <v>60</v>
      </c>
      <c r="AS35" s="20" t="s">
        <v>60</v>
      </c>
      <c r="AT35" s="20" t="s">
        <v>60</v>
      </c>
    </row>
    <row r="36" spans="1:46" ht="114" outlineLevel="1">
      <c r="A36" s="42" t="s">
        <v>46</v>
      </c>
      <c r="B36" s="43" t="s">
        <v>44</v>
      </c>
      <c r="C36" s="44" t="s">
        <v>22</v>
      </c>
      <c r="D36" s="20" t="s">
        <v>60</v>
      </c>
      <c r="E36" s="20" t="s">
        <v>60</v>
      </c>
      <c r="F36" s="20" t="s">
        <v>60</v>
      </c>
      <c r="G36" s="20" t="s">
        <v>60</v>
      </c>
      <c r="H36" s="20" t="s">
        <v>60</v>
      </c>
      <c r="I36" s="20" t="s">
        <v>60</v>
      </c>
      <c r="J36" s="20" t="s">
        <v>60</v>
      </c>
      <c r="K36" s="20" t="s">
        <v>60</v>
      </c>
      <c r="L36" s="20" t="s">
        <v>60</v>
      </c>
      <c r="M36" s="20" t="s">
        <v>60</v>
      </c>
      <c r="N36" s="20" t="s">
        <v>60</v>
      </c>
      <c r="O36" s="20" t="s">
        <v>60</v>
      </c>
      <c r="P36" s="20" t="s">
        <v>60</v>
      </c>
      <c r="Q36" s="20" t="s">
        <v>60</v>
      </c>
      <c r="R36" s="20" t="s">
        <v>60</v>
      </c>
      <c r="S36" s="20" t="s">
        <v>60</v>
      </c>
      <c r="T36" s="20" t="s">
        <v>60</v>
      </c>
      <c r="U36" s="20" t="s">
        <v>60</v>
      </c>
      <c r="V36" s="20" t="s">
        <v>60</v>
      </c>
      <c r="W36" s="20" t="s">
        <v>60</v>
      </c>
      <c r="X36" s="20" t="s">
        <v>60</v>
      </c>
      <c r="Y36" s="20" t="s">
        <v>60</v>
      </c>
      <c r="Z36" s="20" t="s">
        <v>60</v>
      </c>
      <c r="AA36" s="20" t="s">
        <v>60</v>
      </c>
      <c r="AB36" s="20" t="s">
        <v>60</v>
      </c>
      <c r="AC36" s="20" t="s">
        <v>60</v>
      </c>
      <c r="AD36" s="20" t="s">
        <v>60</v>
      </c>
      <c r="AE36" s="20" t="s">
        <v>60</v>
      </c>
      <c r="AF36" s="20" t="s">
        <v>60</v>
      </c>
      <c r="AG36" s="20" t="s">
        <v>60</v>
      </c>
      <c r="AH36" s="20" t="s">
        <v>60</v>
      </c>
      <c r="AI36" s="20" t="s">
        <v>60</v>
      </c>
      <c r="AJ36" s="20" t="s">
        <v>60</v>
      </c>
      <c r="AK36" s="20" t="s">
        <v>60</v>
      </c>
      <c r="AL36" s="20" t="s">
        <v>60</v>
      </c>
      <c r="AM36" s="20" t="s">
        <v>60</v>
      </c>
      <c r="AN36" s="20" t="s">
        <v>60</v>
      </c>
      <c r="AO36" s="20" t="s">
        <v>60</v>
      </c>
      <c r="AP36" s="20" t="s">
        <v>60</v>
      </c>
      <c r="AQ36" s="20" t="s">
        <v>60</v>
      </c>
      <c r="AR36" s="20" t="s">
        <v>60</v>
      </c>
      <c r="AS36" s="20" t="s">
        <v>60</v>
      </c>
      <c r="AT36" s="20" t="s">
        <v>60</v>
      </c>
    </row>
    <row r="37" spans="1:46" ht="114" outlineLevel="1">
      <c r="A37" s="42" t="s">
        <v>46</v>
      </c>
      <c r="B37" s="43" t="s">
        <v>47</v>
      </c>
      <c r="C37" s="44" t="s">
        <v>22</v>
      </c>
      <c r="D37" s="20" t="s">
        <v>60</v>
      </c>
      <c r="E37" s="20" t="s">
        <v>60</v>
      </c>
      <c r="F37" s="20" t="s">
        <v>60</v>
      </c>
      <c r="G37" s="20" t="s">
        <v>60</v>
      </c>
      <c r="H37" s="20" t="s">
        <v>60</v>
      </c>
      <c r="I37" s="20" t="s">
        <v>60</v>
      </c>
      <c r="J37" s="20" t="s">
        <v>60</v>
      </c>
      <c r="K37" s="20" t="s">
        <v>60</v>
      </c>
      <c r="L37" s="20" t="s">
        <v>60</v>
      </c>
      <c r="M37" s="20" t="s">
        <v>60</v>
      </c>
      <c r="N37" s="20" t="s">
        <v>60</v>
      </c>
      <c r="O37" s="20" t="s">
        <v>60</v>
      </c>
      <c r="P37" s="20" t="s">
        <v>60</v>
      </c>
      <c r="Q37" s="20" t="s">
        <v>60</v>
      </c>
      <c r="R37" s="20" t="s">
        <v>60</v>
      </c>
      <c r="S37" s="20" t="s">
        <v>60</v>
      </c>
      <c r="T37" s="20" t="s">
        <v>60</v>
      </c>
      <c r="U37" s="20" t="s">
        <v>60</v>
      </c>
      <c r="V37" s="20" t="s">
        <v>60</v>
      </c>
      <c r="W37" s="20" t="s">
        <v>60</v>
      </c>
      <c r="X37" s="20" t="s">
        <v>60</v>
      </c>
      <c r="Y37" s="20" t="s">
        <v>60</v>
      </c>
      <c r="Z37" s="20" t="s">
        <v>60</v>
      </c>
      <c r="AA37" s="20" t="s">
        <v>60</v>
      </c>
      <c r="AB37" s="20" t="s">
        <v>60</v>
      </c>
      <c r="AC37" s="20" t="s">
        <v>60</v>
      </c>
      <c r="AD37" s="20" t="s">
        <v>60</v>
      </c>
      <c r="AE37" s="20" t="s">
        <v>60</v>
      </c>
      <c r="AF37" s="20" t="s">
        <v>60</v>
      </c>
      <c r="AG37" s="20" t="s">
        <v>60</v>
      </c>
      <c r="AH37" s="20" t="s">
        <v>60</v>
      </c>
      <c r="AI37" s="20" t="s">
        <v>60</v>
      </c>
      <c r="AJ37" s="20" t="s">
        <v>60</v>
      </c>
      <c r="AK37" s="20" t="s">
        <v>60</v>
      </c>
      <c r="AL37" s="20" t="s">
        <v>60</v>
      </c>
      <c r="AM37" s="20" t="s">
        <v>60</v>
      </c>
      <c r="AN37" s="20" t="s">
        <v>60</v>
      </c>
      <c r="AO37" s="20" t="s">
        <v>60</v>
      </c>
      <c r="AP37" s="20" t="s">
        <v>60</v>
      </c>
      <c r="AQ37" s="20" t="s">
        <v>60</v>
      </c>
      <c r="AR37" s="20" t="s">
        <v>60</v>
      </c>
      <c r="AS37" s="20" t="s">
        <v>60</v>
      </c>
      <c r="AT37" s="20" t="s">
        <v>60</v>
      </c>
    </row>
    <row r="38" spans="1:46" ht="114" outlineLevel="1">
      <c r="A38" s="42" t="s">
        <v>48</v>
      </c>
      <c r="B38" s="43" t="s">
        <v>49</v>
      </c>
      <c r="C38" s="44" t="s">
        <v>22</v>
      </c>
      <c r="D38" s="20" t="s">
        <v>60</v>
      </c>
      <c r="E38" s="20" t="s">
        <v>60</v>
      </c>
      <c r="F38" s="20" t="s">
        <v>60</v>
      </c>
      <c r="G38" s="20" t="s">
        <v>60</v>
      </c>
      <c r="H38" s="20" t="s">
        <v>60</v>
      </c>
      <c r="I38" s="20" t="s">
        <v>60</v>
      </c>
      <c r="J38" s="20" t="s">
        <v>60</v>
      </c>
      <c r="K38" s="20" t="s">
        <v>60</v>
      </c>
      <c r="L38" s="20" t="s">
        <v>60</v>
      </c>
      <c r="M38" s="20" t="s">
        <v>60</v>
      </c>
      <c r="N38" s="20" t="s">
        <v>60</v>
      </c>
      <c r="O38" s="20" t="s">
        <v>60</v>
      </c>
      <c r="P38" s="20" t="s">
        <v>60</v>
      </c>
      <c r="Q38" s="20" t="s">
        <v>60</v>
      </c>
      <c r="R38" s="20" t="s">
        <v>60</v>
      </c>
      <c r="S38" s="20" t="s">
        <v>60</v>
      </c>
      <c r="T38" s="20" t="s">
        <v>60</v>
      </c>
      <c r="U38" s="20" t="s">
        <v>60</v>
      </c>
      <c r="V38" s="20" t="s">
        <v>60</v>
      </c>
      <c r="W38" s="20" t="s">
        <v>60</v>
      </c>
      <c r="X38" s="20" t="s">
        <v>60</v>
      </c>
      <c r="Y38" s="20" t="s">
        <v>60</v>
      </c>
      <c r="Z38" s="20" t="s">
        <v>60</v>
      </c>
      <c r="AA38" s="20" t="s">
        <v>60</v>
      </c>
      <c r="AB38" s="20" t="s">
        <v>60</v>
      </c>
      <c r="AC38" s="20" t="s">
        <v>60</v>
      </c>
      <c r="AD38" s="20" t="s">
        <v>60</v>
      </c>
      <c r="AE38" s="20" t="s">
        <v>60</v>
      </c>
      <c r="AF38" s="20" t="s">
        <v>60</v>
      </c>
      <c r="AG38" s="20" t="s">
        <v>60</v>
      </c>
      <c r="AH38" s="20" t="s">
        <v>60</v>
      </c>
      <c r="AI38" s="20" t="s">
        <v>60</v>
      </c>
      <c r="AJ38" s="20" t="s">
        <v>60</v>
      </c>
      <c r="AK38" s="20" t="s">
        <v>60</v>
      </c>
      <c r="AL38" s="20" t="s">
        <v>60</v>
      </c>
      <c r="AM38" s="20" t="s">
        <v>60</v>
      </c>
      <c r="AN38" s="20" t="s">
        <v>60</v>
      </c>
      <c r="AO38" s="20" t="s">
        <v>60</v>
      </c>
      <c r="AP38" s="20" t="s">
        <v>60</v>
      </c>
      <c r="AQ38" s="20" t="s">
        <v>60</v>
      </c>
      <c r="AR38" s="20" t="s">
        <v>60</v>
      </c>
      <c r="AS38" s="20" t="s">
        <v>60</v>
      </c>
      <c r="AT38" s="20" t="s">
        <v>60</v>
      </c>
    </row>
    <row r="39" spans="1:46" ht="99.75" outlineLevel="1">
      <c r="A39" s="42" t="s">
        <v>50</v>
      </c>
      <c r="B39" s="43" t="s">
        <v>51</v>
      </c>
      <c r="C39" s="44" t="s">
        <v>22</v>
      </c>
      <c r="D39" s="20" t="s">
        <v>60</v>
      </c>
      <c r="E39" s="20" t="s">
        <v>60</v>
      </c>
      <c r="F39" s="20" t="s">
        <v>60</v>
      </c>
      <c r="G39" s="20" t="s">
        <v>60</v>
      </c>
      <c r="H39" s="20" t="s">
        <v>60</v>
      </c>
      <c r="I39" s="20" t="s">
        <v>60</v>
      </c>
      <c r="J39" s="20" t="s">
        <v>60</v>
      </c>
      <c r="K39" s="20" t="s">
        <v>60</v>
      </c>
      <c r="L39" s="20" t="s">
        <v>60</v>
      </c>
      <c r="M39" s="20" t="s">
        <v>60</v>
      </c>
      <c r="N39" s="20" t="s">
        <v>60</v>
      </c>
      <c r="O39" s="20" t="s">
        <v>60</v>
      </c>
      <c r="P39" s="20" t="s">
        <v>60</v>
      </c>
      <c r="Q39" s="20" t="s">
        <v>60</v>
      </c>
      <c r="R39" s="20" t="s">
        <v>60</v>
      </c>
      <c r="S39" s="20" t="s">
        <v>60</v>
      </c>
      <c r="T39" s="20" t="s">
        <v>60</v>
      </c>
      <c r="U39" s="20" t="s">
        <v>60</v>
      </c>
      <c r="V39" s="20" t="s">
        <v>60</v>
      </c>
      <c r="W39" s="20" t="s">
        <v>60</v>
      </c>
      <c r="X39" s="20" t="s">
        <v>60</v>
      </c>
      <c r="Y39" s="20" t="s">
        <v>60</v>
      </c>
      <c r="Z39" s="20" t="s">
        <v>60</v>
      </c>
      <c r="AA39" s="20" t="s">
        <v>60</v>
      </c>
      <c r="AB39" s="20" t="s">
        <v>60</v>
      </c>
      <c r="AC39" s="20" t="s">
        <v>60</v>
      </c>
      <c r="AD39" s="20" t="s">
        <v>60</v>
      </c>
      <c r="AE39" s="20" t="s">
        <v>60</v>
      </c>
      <c r="AF39" s="20" t="s">
        <v>60</v>
      </c>
      <c r="AG39" s="20" t="s">
        <v>60</v>
      </c>
      <c r="AH39" s="20" t="s">
        <v>60</v>
      </c>
      <c r="AI39" s="20" t="s">
        <v>60</v>
      </c>
      <c r="AJ39" s="20" t="s">
        <v>60</v>
      </c>
      <c r="AK39" s="20" t="s">
        <v>60</v>
      </c>
      <c r="AL39" s="20" t="s">
        <v>60</v>
      </c>
      <c r="AM39" s="20" t="s">
        <v>60</v>
      </c>
      <c r="AN39" s="20" t="s">
        <v>60</v>
      </c>
      <c r="AO39" s="20" t="s">
        <v>60</v>
      </c>
      <c r="AP39" s="20" t="s">
        <v>60</v>
      </c>
      <c r="AQ39" s="20" t="s">
        <v>60</v>
      </c>
      <c r="AR39" s="20" t="s">
        <v>60</v>
      </c>
      <c r="AS39" s="20" t="s">
        <v>60</v>
      </c>
      <c r="AT39" s="20" t="s">
        <v>60</v>
      </c>
    </row>
    <row r="40" spans="1:46" ht="99.75" outlineLevel="1">
      <c r="A40" s="42" t="s">
        <v>52</v>
      </c>
      <c r="B40" s="43" t="s">
        <v>53</v>
      </c>
      <c r="C40" s="44" t="s">
        <v>22</v>
      </c>
      <c r="D40" s="20" t="s">
        <v>60</v>
      </c>
      <c r="E40" s="20" t="s">
        <v>60</v>
      </c>
      <c r="F40" s="20" t="s">
        <v>60</v>
      </c>
      <c r="G40" s="20" t="s">
        <v>60</v>
      </c>
      <c r="H40" s="20" t="s">
        <v>60</v>
      </c>
      <c r="I40" s="20" t="s">
        <v>60</v>
      </c>
      <c r="J40" s="20" t="s">
        <v>60</v>
      </c>
      <c r="K40" s="20" t="s">
        <v>60</v>
      </c>
      <c r="L40" s="20" t="s">
        <v>60</v>
      </c>
      <c r="M40" s="20" t="s">
        <v>60</v>
      </c>
      <c r="N40" s="20" t="s">
        <v>60</v>
      </c>
      <c r="O40" s="20" t="s">
        <v>60</v>
      </c>
      <c r="P40" s="20" t="s">
        <v>60</v>
      </c>
      <c r="Q40" s="20" t="s">
        <v>60</v>
      </c>
      <c r="R40" s="20" t="s">
        <v>60</v>
      </c>
      <c r="S40" s="20" t="s">
        <v>60</v>
      </c>
      <c r="T40" s="20" t="s">
        <v>60</v>
      </c>
      <c r="U40" s="20" t="s">
        <v>60</v>
      </c>
      <c r="V40" s="20" t="s">
        <v>60</v>
      </c>
      <c r="W40" s="20" t="s">
        <v>60</v>
      </c>
      <c r="X40" s="20" t="s">
        <v>60</v>
      </c>
      <c r="Y40" s="20" t="s">
        <v>60</v>
      </c>
      <c r="Z40" s="20" t="s">
        <v>60</v>
      </c>
      <c r="AA40" s="20" t="s">
        <v>60</v>
      </c>
      <c r="AB40" s="20" t="s">
        <v>60</v>
      </c>
      <c r="AC40" s="20" t="s">
        <v>60</v>
      </c>
      <c r="AD40" s="20" t="s">
        <v>60</v>
      </c>
      <c r="AE40" s="20" t="s">
        <v>60</v>
      </c>
      <c r="AF40" s="20" t="s">
        <v>60</v>
      </c>
      <c r="AG40" s="20" t="s">
        <v>60</v>
      </c>
      <c r="AH40" s="20" t="s">
        <v>60</v>
      </c>
      <c r="AI40" s="20" t="s">
        <v>60</v>
      </c>
      <c r="AJ40" s="20" t="s">
        <v>60</v>
      </c>
      <c r="AK40" s="20" t="s">
        <v>60</v>
      </c>
      <c r="AL40" s="20" t="s">
        <v>60</v>
      </c>
      <c r="AM40" s="20" t="s">
        <v>60</v>
      </c>
      <c r="AN40" s="20" t="s">
        <v>60</v>
      </c>
      <c r="AO40" s="20" t="s">
        <v>60</v>
      </c>
      <c r="AP40" s="20" t="s">
        <v>60</v>
      </c>
      <c r="AQ40" s="20" t="s">
        <v>60</v>
      </c>
      <c r="AR40" s="20" t="s">
        <v>60</v>
      </c>
      <c r="AS40" s="20" t="s">
        <v>60</v>
      </c>
      <c r="AT40" s="20" t="s">
        <v>60</v>
      </c>
    </row>
    <row r="41" spans="1:46" ht="42.75">
      <c r="A41" s="154" t="s">
        <v>54</v>
      </c>
      <c r="B41" s="155" t="s">
        <v>55</v>
      </c>
      <c r="C41" s="156" t="s">
        <v>22</v>
      </c>
      <c r="D41" s="159">
        <f>D42+D47+D58</f>
        <v>24.92</v>
      </c>
      <c r="E41" s="20" t="s">
        <v>60</v>
      </c>
      <c r="F41" s="158">
        <f>F47+F58</f>
        <v>6.3339999999999996</v>
      </c>
      <c r="G41" s="157" t="str">
        <f t="shared" ref="G41:J43" si="2">G42</f>
        <v>нд</v>
      </c>
      <c r="H41" s="157" t="str">
        <f t="shared" si="2"/>
        <v>нд</v>
      </c>
      <c r="I41" s="158">
        <f>I47</f>
        <v>2.23</v>
      </c>
      <c r="J41" s="157" t="str">
        <f t="shared" si="2"/>
        <v>нд</v>
      </c>
      <c r="K41" s="164">
        <f>K58</f>
        <v>3</v>
      </c>
      <c r="L41" s="157" t="s">
        <v>60</v>
      </c>
      <c r="M41" s="158">
        <f>M42+M47+M58</f>
        <v>5.8879999999999999</v>
      </c>
      <c r="N41" s="159">
        <f>N42</f>
        <v>0.4</v>
      </c>
      <c r="O41" s="157" t="s">
        <v>60</v>
      </c>
      <c r="P41" s="165">
        <f>P47</f>
        <v>2</v>
      </c>
      <c r="Q41" s="157" t="s">
        <v>60</v>
      </c>
      <c r="R41" s="164">
        <f>R58</f>
        <v>2</v>
      </c>
      <c r="S41" s="157" t="s">
        <v>60</v>
      </c>
      <c r="T41" s="158">
        <f>T42+T47+T58</f>
        <v>4.6329999999999991</v>
      </c>
      <c r="U41" s="157">
        <f>U42</f>
        <v>0.8</v>
      </c>
      <c r="V41" s="157" t="s">
        <v>60</v>
      </c>
      <c r="W41" s="158">
        <f>W47</f>
        <v>1.1499999999999999</v>
      </c>
      <c r="X41" s="157" t="s">
        <v>60</v>
      </c>
      <c r="Y41" s="164">
        <f>Y58</f>
        <v>2</v>
      </c>
      <c r="Z41" s="157" t="s">
        <v>60</v>
      </c>
      <c r="AA41" s="157">
        <f>AA58</f>
        <v>3.5730000000000004</v>
      </c>
      <c r="AB41" s="157" t="s">
        <v>60</v>
      </c>
      <c r="AC41" s="157" t="s">
        <v>60</v>
      </c>
      <c r="AD41" s="167" t="s">
        <v>60</v>
      </c>
      <c r="AE41" s="157" t="s">
        <v>60</v>
      </c>
      <c r="AF41" s="157">
        <f>AF58</f>
        <v>2</v>
      </c>
      <c r="AG41" s="157" t="s">
        <v>60</v>
      </c>
      <c r="AH41" s="158">
        <f>AH47+AH58</f>
        <v>4.492</v>
      </c>
      <c r="AI41" s="157" t="s">
        <v>60</v>
      </c>
      <c r="AJ41" s="157" t="s">
        <v>60</v>
      </c>
      <c r="AK41" s="158">
        <f>AK47</f>
        <v>1.74</v>
      </c>
      <c r="AL41" s="157" t="s">
        <v>60</v>
      </c>
      <c r="AM41" s="157">
        <f>AM58</f>
        <v>4</v>
      </c>
      <c r="AN41" s="157" t="str">
        <f t="shared" ref="AN41:AT43" si="3">AN42</f>
        <v>нд</v>
      </c>
      <c r="AO41" s="159">
        <f>AO42+AO47+AO58</f>
        <v>24.919999999999995</v>
      </c>
      <c r="AP41" s="159">
        <f>AP42</f>
        <v>1.2000000000000002</v>
      </c>
      <c r="AQ41" s="157" t="str">
        <f t="shared" si="3"/>
        <v>нд</v>
      </c>
      <c r="AR41" s="159">
        <f>AR48</f>
        <v>7.120000000000001</v>
      </c>
      <c r="AS41" s="157" t="str">
        <f t="shared" si="3"/>
        <v>нд</v>
      </c>
      <c r="AT41" s="157">
        <f t="shared" si="3"/>
        <v>13</v>
      </c>
    </row>
    <row r="42" spans="1:46" ht="71.25">
      <c r="A42" s="42" t="s">
        <v>56</v>
      </c>
      <c r="B42" s="43" t="s">
        <v>57</v>
      </c>
      <c r="C42" s="44" t="s">
        <v>22</v>
      </c>
      <c r="D42" s="73">
        <f>D43</f>
        <v>2.0609999999999999</v>
      </c>
      <c r="E42" s="20" t="s">
        <v>60</v>
      </c>
      <c r="F42" s="20">
        <f>F43</f>
        <v>0</v>
      </c>
      <c r="G42" s="20" t="str">
        <f t="shared" si="2"/>
        <v>нд</v>
      </c>
      <c r="H42" s="20" t="str">
        <f t="shared" si="2"/>
        <v>нд</v>
      </c>
      <c r="I42" s="20" t="str">
        <f t="shared" si="2"/>
        <v>нд</v>
      </c>
      <c r="J42" s="20" t="str">
        <f t="shared" si="2"/>
        <v>нд</v>
      </c>
      <c r="K42" s="20" t="s">
        <v>60</v>
      </c>
      <c r="L42" s="20" t="s">
        <v>60</v>
      </c>
      <c r="M42" s="20">
        <f>M43</f>
        <v>1.054</v>
      </c>
      <c r="N42" s="149">
        <f>N43</f>
        <v>0.4</v>
      </c>
      <c r="O42" s="20" t="s">
        <v>60</v>
      </c>
      <c r="P42" s="20" t="s">
        <v>60</v>
      </c>
      <c r="Q42" s="20" t="s">
        <v>60</v>
      </c>
      <c r="R42" s="20" t="s">
        <v>60</v>
      </c>
      <c r="S42" s="20" t="s">
        <v>60</v>
      </c>
      <c r="T42" s="20">
        <f>T43</f>
        <v>1.0069999999999999</v>
      </c>
      <c r="U42" s="20">
        <f>U43</f>
        <v>0.8</v>
      </c>
      <c r="V42" s="20" t="s">
        <v>60</v>
      </c>
      <c r="W42" s="20" t="s">
        <v>60</v>
      </c>
      <c r="X42" s="20" t="s">
        <v>60</v>
      </c>
      <c r="Y42" s="20" t="s">
        <v>60</v>
      </c>
      <c r="Z42" s="20" t="s">
        <v>60</v>
      </c>
      <c r="AA42" s="20" t="s">
        <v>60</v>
      </c>
      <c r="AB42" s="20" t="s">
        <v>60</v>
      </c>
      <c r="AC42" s="20" t="s">
        <v>60</v>
      </c>
      <c r="AD42" s="20" t="s">
        <v>60</v>
      </c>
      <c r="AE42" s="20" t="s">
        <v>60</v>
      </c>
      <c r="AF42" s="20" t="s">
        <v>60</v>
      </c>
      <c r="AG42" s="20" t="s">
        <v>60</v>
      </c>
      <c r="AH42" s="20" t="s">
        <v>60</v>
      </c>
      <c r="AI42" s="20" t="s">
        <v>60</v>
      </c>
      <c r="AJ42" s="20" t="s">
        <v>60</v>
      </c>
      <c r="AK42" s="20" t="s">
        <v>60</v>
      </c>
      <c r="AL42" s="20" t="s">
        <v>60</v>
      </c>
      <c r="AM42" s="20" t="s">
        <v>60</v>
      </c>
      <c r="AN42" s="20" t="str">
        <f t="shared" si="3"/>
        <v>нд</v>
      </c>
      <c r="AO42" s="20">
        <f>AO43</f>
        <v>2.0609999999999999</v>
      </c>
      <c r="AP42" s="20">
        <f>AP43</f>
        <v>1.2000000000000002</v>
      </c>
      <c r="AQ42" s="20" t="str">
        <f t="shared" si="3"/>
        <v>нд</v>
      </c>
      <c r="AR42" s="20" t="str">
        <f t="shared" si="3"/>
        <v>нд</v>
      </c>
      <c r="AS42" s="20" t="str">
        <f t="shared" si="3"/>
        <v>нд</v>
      </c>
      <c r="AT42" s="20">
        <f t="shared" si="3"/>
        <v>13</v>
      </c>
    </row>
    <row r="43" spans="1:46" ht="42.75">
      <c r="A43" s="42" t="s">
        <v>58</v>
      </c>
      <c r="B43" s="43" t="s">
        <v>59</v>
      </c>
      <c r="C43" s="44" t="s">
        <v>22</v>
      </c>
      <c r="D43" s="178">
        <f>D44+D45</f>
        <v>2.0609999999999999</v>
      </c>
      <c r="E43" s="20" t="s">
        <v>60</v>
      </c>
      <c r="F43" s="20">
        <f>F44</f>
        <v>0</v>
      </c>
      <c r="G43" s="20" t="str">
        <f t="shared" si="2"/>
        <v>нд</v>
      </c>
      <c r="H43" s="20" t="str">
        <f t="shared" si="2"/>
        <v>нд</v>
      </c>
      <c r="I43" s="20" t="str">
        <f t="shared" si="2"/>
        <v>нд</v>
      </c>
      <c r="J43" s="20" t="str">
        <f t="shared" si="2"/>
        <v>нд</v>
      </c>
      <c r="K43" s="20" t="s">
        <v>60</v>
      </c>
      <c r="L43" s="20" t="s">
        <v>60</v>
      </c>
      <c r="M43" s="20">
        <f>M44</f>
        <v>1.054</v>
      </c>
      <c r="N43" s="149">
        <f>N44</f>
        <v>0.4</v>
      </c>
      <c r="O43" s="20" t="s">
        <v>60</v>
      </c>
      <c r="P43" s="20" t="s">
        <v>60</v>
      </c>
      <c r="Q43" s="20" t="s">
        <v>60</v>
      </c>
      <c r="R43" s="20" t="s">
        <v>60</v>
      </c>
      <c r="S43" s="20" t="s">
        <v>60</v>
      </c>
      <c r="T43" s="20">
        <f>T45</f>
        <v>1.0069999999999999</v>
      </c>
      <c r="U43" s="20">
        <f>U45</f>
        <v>0.8</v>
      </c>
      <c r="V43" s="20" t="s">
        <v>60</v>
      </c>
      <c r="W43" s="20" t="s">
        <v>60</v>
      </c>
      <c r="X43" s="20" t="s">
        <v>60</v>
      </c>
      <c r="Y43" s="20" t="s">
        <v>60</v>
      </c>
      <c r="Z43" s="20" t="s">
        <v>60</v>
      </c>
      <c r="AA43" s="20" t="s">
        <v>60</v>
      </c>
      <c r="AB43" s="20" t="s">
        <v>60</v>
      </c>
      <c r="AC43" s="20" t="s">
        <v>60</v>
      </c>
      <c r="AD43" s="20" t="s">
        <v>60</v>
      </c>
      <c r="AE43" s="20" t="s">
        <v>60</v>
      </c>
      <c r="AF43" s="20" t="s">
        <v>60</v>
      </c>
      <c r="AG43" s="20" t="s">
        <v>60</v>
      </c>
      <c r="AH43" s="20" t="s">
        <v>60</v>
      </c>
      <c r="AI43" s="20" t="s">
        <v>60</v>
      </c>
      <c r="AJ43" s="20" t="s">
        <v>60</v>
      </c>
      <c r="AK43" s="20" t="s">
        <v>60</v>
      </c>
      <c r="AL43" s="20" t="s">
        <v>60</v>
      </c>
      <c r="AM43" s="20" t="s">
        <v>60</v>
      </c>
      <c r="AN43" s="20" t="str">
        <f t="shared" si="3"/>
        <v>нд</v>
      </c>
      <c r="AO43" s="20">
        <f>AO44+AO45</f>
        <v>2.0609999999999999</v>
      </c>
      <c r="AP43" s="20">
        <f>AP44+AP45</f>
        <v>1.2000000000000002</v>
      </c>
      <c r="AQ43" s="20" t="str">
        <f t="shared" si="3"/>
        <v>нд</v>
      </c>
      <c r="AR43" s="20" t="str">
        <f t="shared" si="3"/>
        <v>нд</v>
      </c>
      <c r="AS43" s="20" t="str">
        <f t="shared" si="3"/>
        <v>нд</v>
      </c>
      <c r="AT43" s="20">
        <f t="shared" si="3"/>
        <v>13</v>
      </c>
    </row>
    <row r="44" spans="1:46" ht="38.25">
      <c r="A44" s="120" t="s">
        <v>423</v>
      </c>
      <c r="B44" s="121" t="s">
        <v>424</v>
      </c>
      <c r="C44" s="122" t="s">
        <v>425</v>
      </c>
      <c r="D44" s="132">
        <v>1.054</v>
      </c>
      <c r="E44" s="20" t="s">
        <v>60</v>
      </c>
      <c r="F44" s="20"/>
      <c r="G44" s="20" t="s">
        <v>60</v>
      </c>
      <c r="H44" s="20" t="s">
        <v>60</v>
      </c>
      <c r="I44" s="20" t="s">
        <v>60</v>
      </c>
      <c r="J44" s="20" t="s">
        <v>60</v>
      </c>
      <c r="K44" s="20" t="s">
        <v>60</v>
      </c>
      <c r="L44" s="20" t="s">
        <v>60</v>
      </c>
      <c r="M44" s="20">
        <v>1.054</v>
      </c>
      <c r="N44" s="149">
        <v>0.4</v>
      </c>
      <c r="O44" s="20" t="s">
        <v>60</v>
      </c>
      <c r="P44" s="20" t="s">
        <v>60</v>
      </c>
      <c r="Q44" s="20" t="s">
        <v>60</v>
      </c>
      <c r="R44" s="20" t="s">
        <v>60</v>
      </c>
      <c r="S44" s="20" t="s">
        <v>60</v>
      </c>
      <c r="T44" s="20" t="s">
        <v>60</v>
      </c>
      <c r="U44" s="20" t="s">
        <v>60</v>
      </c>
      <c r="V44" s="20" t="s">
        <v>60</v>
      </c>
      <c r="W44" s="20" t="s">
        <v>60</v>
      </c>
      <c r="X44" s="20" t="s">
        <v>60</v>
      </c>
      <c r="Y44" s="20" t="s">
        <v>60</v>
      </c>
      <c r="Z44" s="20" t="s">
        <v>60</v>
      </c>
      <c r="AA44" s="20" t="s">
        <v>60</v>
      </c>
      <c r="AB44" s="20" t="s">
        <v>60</v>
      </c>
      <c r="AC44" s="20" t="s">
        <v>60</v>
      </c>
      <c r="AD44" s="20" t="s">
        <v>60</v>
      </c>
      <c r="AE44" s="20" t="s">
        <v>60</v>
      </c>
      <c r="AF44" s="20" t="s">
        <v>60</v>
      </c>
      <c r="AG44" s="20" t="s">
        <v>60</v>
      </c>
      <c r="AH44" s="20" t="s">
        <v>60</v>
      </c>
      <c r="AI44" s="20" t="s">
        <v>60</v>
      </c>
      <c r="AJ44" s="20" t="s">
        <v>60</v>
      </c>
      <c r="AK44" s="20" t="s">
        <v>60</v>
      </c>
      <c r="AL44" s="20" t="s">
        <v>60</v>
      </c>
      <c r="AM44" s="20" t="s">
        <v>60</v>
      </c>
      <c r="AN44" s="20" t="s">
        <v>60</v>
      </c>
      <c r="AO44" s="20">
        <v>1.054</v>
      </c>
      <c r="AP44" s="20">
        <v>0.4</v>
      </c>
      <c r="AQ44" s="20" t="s">
        <v>60</v>
      </c>
      <c r="AR44" s="20" t="s">
        <v>60</v>
      </c>
      <c r="AS44" s="20" t="s">
        <v>60</v>
      </c>
      <c r="AT44" s="20">
        <v>13</v>
      </c>
    </row>
    <row r="45" spans="1:46" ht="25.5">
      <c r="A45" s="120" t="s">
        <v>426</v>
      </c>
      <c r="B45" s="121" t="s">
        <v>427</v>
      </c>
      <c r="C45" s="122" t="s">
        <v>428</v>
      </c>
      <c r="D45" s="132">
        <v>1.0069999999999999</v>
      </c>
      <c r="E45" s="20" t="s">
        <v>60</v>
      </c>
      <c r="F45" s="20" t="s">
        <v>60</v>
      </c>
      <c r="G45" s="20" t="s">
        <v>60</v>
      </c>
      <c r="H45" s="20" t="s">
        <v>60</v>
      </c>
      <c r="I45" s="20" t="s">
        <v>60</v>
      </c>
      <c r="J45" s="20" t="s">
        <v>60</v>
      </c>
      <c r="K45" s="20" t="s">
        <v>60</v>
      </c>
      <c r="L45" s="20" t="s">
        <v>60</v>
      </c>
      <c r="M45" s="20" t="s">
        <v>60</v>
      </c>
      <c r="N45" s="20" t="s">
        <v>60</v>
      </c>
      <c r="O45" s="20" t="s">
        <v>60</v>
      </c>
      <c r="P45" s="20" t="s">
        <v>60</v>
      </c>
      <c r="Q45" s="20" t="s">
        <v>60</v>
      </c>
      <c r="R45" s="20" t="s">
        <v>60</v>
      </c>
      <c r="S45" s="20" t="s">
        <v>60</v>
      </c>
      <c r="T45" s="20">
        <v>1.0069999999999999</v>
      </c>
      <c r="U45" s="20">
        <v>0.8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>
        <v>1.0069999999999999</v>
      </c>
      <c r="AP45" s="20">
        <v>0.8</v>
      </c>
      <c r="AQ45" s="20"/>
      <c r="AR45" s="20"/>
      <c r="AS45" s="20"/>
      <c r="AT45" s="20"/>
    </row>
    <row r="46" spans="1:46" ht="71.25">
      <c r="A46" s="42" t="s">
        <v>61</v>
      </c>
      <c r="B46" s="43" t="s">
        <v>62</v>
      </c>
      <c r="C46" s="44" t="s">
        <v>22</v>
      </c>
      <c r="D46" s="20" t="s">
        <v>60</v>
      </c>
      <c r="E46" s="20" t="s">
        <v>60</v>
      </c>
      <c r="F46" s="20" t="s">
        <v>60</v>
      </c>
      <c r="G46" s="20" t="s">
        <v>60</v>
      </c>
      <c r="H46" s="20" t="s">
        <v>60</v>
      </c>
      <c r="I46" s="20" t="s">
        <v>60</v>
      </c>
      <c r="J46" s="20" t="s">
        <v>60</v>
      </c>
      <c r="K46" s="20" t="s">
        <v>60</v>
      </c>
      <c r="L46" s="20" t="s">
        <v>60</v>
      </c>
      <c r="M46" s="20" t="s">
        <v>60</v>
      </c>
      <c r="N46" s="20" t="s">
        <v>60</v>
      </c>
      <c r="O46" s="20" t="s">
        <v>60</v>
      </c>
      <c r="P46" s="20" t="s">
        <v>60</v>
      </c>
      <c r="Q46" s="20" t="s">
        <v>60</v>
      </c>
      <c r="R46" s="20" t="s">
        <v>60</v>
      </c>
      <c r="S46" s="20" t="s">
        <v>60</v>
      </c>
      <c r="T46" s="20" t="s">
        <v>60</v>
      </c>
      <c r="U46" s="20" t="s">
        <v>60</v>
      </c>
      <c r="V46" s="20" t="s">
        <v>60</v>
      </c>
      <c r="W46" s="20" t="s">
        <v>60</v>
      </c>
      <c r="X46" s="20" t="s">
        <v>60</v>
      </c>
      <c r="Y46" s="20" t="s">
        <v>60</v>
      </c>
      <c r="Z46" s="20" t="s">
        <v>60</v>
      </c>
      <c r="AA46" s="20" t="s">
        <v>60</v>
      </c>
      <c r="AB46" s="20" t="s">
        <v>60</v>
      </c>
      <c r="AC46" s="20" t="s">
        <v>60</v>
      </c>
      <c r="AD46" s="20" t="s">
        <v>60</v>
      </c>
      <c r="AE46" s="20" t="s">
        <v>60</v>
      </c>
      <c r="AF46" s="20" t="s">
        <v>60</v>
      </c>
      <c r="AG46" s="20" t="s">
        <v>60</v>
      </c>
      <c r="AH46" s="20" t="s">
        <v>60</v>
      </c>
      <c r="AI46" s="20" t="s">
        <v>60</v>
      </c>
      <c r="AJ46" s="20" t="s">
        <v>60</v>
      </c>
      <c r="AK46" s="20" t="s">
        <v>60</v>
      </c>
      <c r="AL46" s="20" t="s">
        <v>60</v>
      </c>
      <c r="AM46" s="20" t="s">
        <v>60</v>
      </c>
      <c r="AN46" s="20" t="s">
        <v>60</v>
      </c>
      <c r="AO46" s="20" t="s">
        <v>60</v>
      </c>
      <c r="AP46" s="20" t="s">
        <v>60</v>
      </c>
      <c r="AQ46" s="20" t="s">
        <v>60</v>
      </c>
      <c r="AR46" s="20" t="s">
        <v>60</v>
      </c>
      <c r="AS46" s="20" t="s">
        <v>60</v>
      </c>
      <c r="AT46" s="20" t="s">
        <v>60</v>
      </c>
    </row>
    <row r="47" spans="1:46" ht="57">
      <c r="A47" s="42" t="s">
        <v>63</v>
      </c>
      <c r="B47" s="43" t="s">
        <v>64</v>
      </c>
      <c r="C47" s="44" t="s">
        <v>22</v>
      </c>
      <c r="D47" s="133">
        <f t="shared" ref="D47:I47" si="4">D48</f>
        <v>5.0299999999999994</v>
      </c>
      <c r="E47" s="20" t="s">
        <v>60</v>
      </c>
      <c r="F47" s="133">
        <f t="shared" si="4"/>
        <v>1.712</v>
      </c>
      <c r="G47" s="20" t="s">
        <v>60</v>
      </c>
      <c r="H47" s="20" t="s">
        <v>60</v>
      </c>
      <c r="I47" s="133">
        <f t="shared" si="4"/>
        <v>2.23</v>
      </c>
      <c r="J47" s="20" t="s">
        <v>60</v>
      </c>
      <c r="K47" s="20" t="s">
        <v>60</v>
      </c>
      <c r="L47" s="20" t="s">
        <v>60</v>
      </c>
      <c r="M47" s="133">
        <f t="shared" ref="M47:P47" si="5">M48</f>
        <v>1.4749999999999999</v>
      </c>
      <c r="N47" s="20" t="s">
        <v>60</v>
      </c>
      <c r="O47" s="20" t="s">
        <v>60</v>
      </c>
      <c r="P47" s="133">
        <f t="shared" si="5"/>
        <v>2</v>
      </c>
      <c r="Q47" s="20" t="s">
        <v>60</v>
      </c>
      <c r="R47" s="20" t="s">
        <v>60</v>
      </c>
      <c r="S47" s="20" t="s">
        <v>60</v>
      </c>
      <c r="T47" s="133">
        <f t="shared" ref="T47:W47" si="6">T48</f>
        <v>0.81599999999999995</v>
      </c>
      <c r="U47" s="20" t="s">
        <v>60</v>
      </c>
      <c r="V47" s="20" t="s">
        <v>60</v>
      </c>
      <c r="W47" s="133">
        <f t="shared" si="6"/>
        <v>1.1499999999999999</v>
      </c>
      <c r="X47" s="20" t="s">
        <v>60</v>
      </c>
      <c r="Y47" s="20" t="s">
        <v>60</v>
      </c>
      <c r="Z47" s="20" t="s">
        <v>60</v>
      </c>
      <c r="AA47" s="20" t="s">
        <v>60</v>
      </c>
      <c r="AB47" s="20" t="s">
        <v>60</v>
      </c>
      <c r="AC47" s="20" t="s">
        <v>60</v>
      </c>
      <c r="AD47" s="20" t="s">
        <v>60</v>
      </c>
      <c r="AE47" s="20" t="s">
        <v>60</v>
      </c>
      <c r="AF47" s="20" t="s">
        <v>60</v>
      </c>
      <c r="AG47" s="20" t="s">
        <v>60</v>
      </c>
      <c r="AH47" s="133">
        <f t="shared" ref="AH47" si="7">AH48</f>
        <v>1.0269999999999999</v>
      </c>
      <c r="AI47" s="20" t="s">
        <v>60</v>
      </c>
      <c r="AJ47" s="20" t="s">
        <v>60</v>
      </c>
      <c r="AK47" s="133">
        <f t="shared" ref="AK47" si="8">AK48</f>
        <v>1.74</v>
      </c>
      <c r="AL47" s="20" t="s">
        <v>60</v>
      </c>
      <c r="AM47" s="20" t="s">
        <v>60</v>
      </c>
      <c r="AN47" s="20" t="s">
        <v>60</v>
      </c>
      <c r="AO47" s="149">
        <f>AO48</f>
        <v>5.0299999999999994</v>
      </c>
      <c r="AP47" s="20" t="s">
        <v>60</v>
      </c>
      <c r="AQ47" s="20" t="s">
        <v>60</v>
      </c>
      <c r="AR47" s="149">
        <f>AR48</f>
        <v>7.120000000000001</v>
      </c>
      <c r="AS47" s="20" t="s">
        <v>60</v>
      </c>
      <c r="AT47" s="20" t="s">
        <v>60</v>
      </c>
    </row>
    <row r="48" spans="1:46" ht="42.75">
      <c r="A48" s="42" t="s">
        <v>65</v>
      </c>
      <c r="B48" s="43" t="s">
        <v>66</v>
      </c>
      <c r="C48" s="44" t="s">
        <v>22</v>
      </c>
      <c r="D48" s="134">
        <f>D49+D50+D51+D52+D53+D54+D55+D56+D57</f>
        <v>5.0299999999999994</v>
      </c>
      <c r="E48" s="20" t="s">
        <v>60</v>
      </c>
      <c r="F48" s="134">
        <f>F49+F50+F51</f>
        <v>1.712</v>
      </c>
      <c r="G48" s="20" t="s">
        <v>60</v>
      </c>
      <c r="H48" s="20" t="s">
        <v>60</v>
      </c>
      <c r="I48" s="134">
        <f>I49+I50+I51</f>
        <v>2.23</v>
      </c>
      <c r="J48" s="20" t="s">
        <v>60</v>
      </c>
      <c r="K48" s="20" t="s">
        <v>60</v>
      </c>
      <c r="L48" s="20" t="s">
        <v>60</v>
      </c>
      <c r="M48" s="134">
        <f>M52+M53</f>
        <v>1.4749999999999999</v>
      </c>
      <c r="N48" s="20" t="s">
        <v>60</v>
      </c>
      <c r="O48" s="20" t="s">
        <v>60</v>
      </c>
      <c r="P48" s="134">
        <f>P52+P53</f>
        <v>2</v>
      </c>
      <c r="Q48" s="20" t="s">
        <v>60</v>
      </c>
      <c r="R48" s="20" t="s">
        <v>60</v>
      </c>
      <c r="S48" s="20" t="s">
        <v>60</v>
      </c>
      <c r="T48" s="134">
        <f xml:space="preserve"> T54</f>
        <v>0.81599999999999995</v>
      </c>
      <c r="U48" s="20" t="s">
        <v>60</v>
      </c>
      <c r="V48" s="20" t="s">
        <v>60</v>
      </c>
      <c r="W48" s="134">
        <f xml:space="preserve"> W54</f>
        <v>1.1499999999999999</v>
      </c>
      <c r="X48" s="20" t="s">
        <v>60</v>
      </c>
      <c r="Y48" s="20" t="s">
        <v>60</v>
      </c>
      <c r="Z48" s="20" t="s">
        <v>60</v>
      </c>
      <c r="AA48" s="20" t="s">
        <v>60</v>
      </c>
      <c r="AB48" s="20" t="s">
        <v>60</v>
      </c>
      <c r="AC48" s="20" t="s">
        <v>60</v>
      </c>
      <c r="AD48" s="20" t="s">
        <v>60</v>
      </c>
      <c r="AE48" s="20" t="s">
        <v>60</v>
      </c>
      <c r="AF48" s="20" t="s">
        <v>60</v>
      </c>
      <c r="AG48" s="20" t="s">
        <v>60</v>
      </c>
      <c r="AH48" s="134">
        <f>AH55+AH56+AH57</f>
        <v>1.0269999999999999</v>
      </c>
      <c r="AI48" s="20" t="s">
        <v>60</v>
      </c>
      <c r="AJ48" s="20" t="s">
        <v>60</v>
      </c>
      <c r="AK48" s="134">
        <f>AK55+AK56+AK57</f>
        <v>1.74</v>
      </c>
      <c r="AL48" s="20" t="s">
        <v>60</v>
      </c>
      <c r="AM48" s="20" t="s">
        <v>60</v>
      </c>
      <c r="AN48" s="20" t="s">
        <v>60</v>
      </c>
      <c r="AO48" s="149">
        <f>AO49+AO50+AO51+AO52+AO53+AO54+AO55+AO56+AO57</f>
        <v>5.0299999999999994</v>
      </c>
      <c r="AP48" s="20" t="s">
        <v>60</v>
      </c>
      <c r="AQ48" s="20" t="s">
        <v>60</v>
      </c>
      <c r="AR48" s="149">
        <f>AR49+AR50+AR51+AR52+AR53+AR54+AR55+AR56+AR57</f>
        <v>7.120000000000001</v>
      </c>
      <c r="AS48" s="20" t="s">
        <v>60</v>
      </c>
      <c r="AT48" s="20" t="s">
        <v>60</v>
      </c>
    </row>
    <row r="49" spans="1:46" ht="38.25">
      <c r="A49" s="120" t="s">
        <v>429</v>
      </c>
      <c r="B49" s="125" t="s">
        <v>430</v>
      </c>
      <c r="C49" s="122" t="s">
        <v>431</v>
      </c>
      <c r="D49" s="20">
        <v>0.46100000000000002</v>
      </c>
      <c r="E49" s="20" t="s">
        <v>60</v>
      </c>
      <c r="F49" s="132">
        <v>0.46100000000000002</v>
      </c>
      <c r="G49" s="20" t="s">
        <v>60</v>
      </c>
      <c r="H49" s="20" t="s">
        <v>60</v>
      </c>
      <c r="I49" s="20">
        <v>0.93</v>
      </c>
      <c r="J49" s="20" t="s">
        <v>60</v>
      </c>
      <c r="K49" s="20" t="s">
        <v>60</v>
      </c>
      <c r="L49" s="20" t="s">
        <v>60</v>
      </c>
      <c r="M49" s="20" t="s">
        <v>60</v>
      </c>
      <c r="N49" s="20" t="s">
        <v>60</v>
      </c>
      <c r="O49" s="20" t="s">
        <v>60</v>
      </c>
      <c r="P49" s="20" t="s">
        <v>60</v>
      </c>
      <c r="Q49" s="20" t="s">
        <v>60</v>
      </c>
      <c r="R49" s="20" t="s">
        <v>60</v>
      </c>
      <c r="S49" s="20" t="s">
        <v>60</v>
      </c>
      <c r="T49" s="20" t="s">
        <v>60</v>
      </c>
      <c r="U49" s="20" t="s">
        <v>60</v>
      </c>
      <c r="V49" s="20" t="s">
        <v>60</v>
      </c>
      <c r="W49" s="20" t="s">
        <v>60</v>
      </c>
      <c r="X49" s="20" t="s">
        <v>60</v>
      </c>
      <c r="Y49" s="20" t="s">
        <v>60</v>
      </c>
      <c r="Z49" s="20" t="s">
        <v>60</v>
      </c>
      <c r="AA49" s="20" t="s">
        <v>60</v>
      </c>
      <c r="AB49" s="20" t="s">
        <v>60</v>
      </c>
      <c r="AC49" s="20" t="s">
        <v>60</v>
      </c>
      <c r="AD49" s="20" t="s">
        <v>60</v>
      </c>
      <c r="AE49" s="20" t="s">
        <v>60</v>
      </c>
      <c r="AF49" s="20" t="s">
        <v>60</v>
      </c>
      <c r="AG49" s="20" t="s">
        <v>60</v>
      </c>
      <c r="AH49" s="20" t="s">
        <v>60</v>
      </c>
      <c r="AI49" s="20" t="s">
        <v>60</v>
      </c>
      <c r="AJ49" s="20" t="s">
        <v>60</v>
      </c>
      <c r="AK49" s="20" t="s">
        <v>60</v>
      </c>
      <c r="AL49" s="20" t="s">
        <v>60</v>
      </c>
      <c r="AM49" s="20" t="s">
        <v>60</v>
      </c>
      <c r="AN49" s="20" t="s">
        <v>60</v>
      </c>
      <c r="AO49" s="149">
        <v>0.46100000000000002</v>
      </c>
      <c r="AP49" s="20" t="s">
        <v>60</v>
      </c>
      <c r="AQ49" s="20" t="s">
        <v>60</v>
      </c>
      <c r="AR49" s="20">
        <v>0.93</v>
      </c>
      <c r="AS49" s="20" t="s">
        <v>60</v>
      </c>
      <c r="AT49" s="20" t="s">
        <v>60</v>
      </c>
    </row>
    <row r="50" spans="1:46" ht="38.25">
      <c r="A50" s="120" t="s">
        <v>432</v>
      </c>
      <c r="B50" s="125" t="s">
        <v>433</v>
      </c>
      <c r="C50" s="122" t="s">
        <v>434</v>
      </c>
      <c r="D50" s="20">
        <v>0.63</v>
      </c>
      <c r="E50" s="20" t="s">
        <v>60</v>
      </c>
      <c r="F50" s="132">
        <v>0.63</v>
      </c>
      <c r="G50" s="20" t="s">
        <v>60</v>
      </c>
      <c r="H50" s="20" t="s">
        <v>60</v>
      </c>
      <c r="I50" s="20">
        <v>0.9</v>
      </c>
      <c r="J50" s="20" t="s">
        <v>60</v>
      </c>
      <c r="K50" s="20" t="s">
        <v>60</v>
      </c>
      <c r="L50" s="20" t="s">
        <v>60</v>
      </c>
      <c r="M50" s="20" t="s">
        <v>60</v>
      </c>
      <c r="N50" s="20" t="s">
        <v>60</v>
      </c>
      <c r="O50" s="20" t="s">
        <v>60</v>
      </c>
      <c r="P50" s="20" t="s">
        <v>60</v>
      </c>
      <c r="Q50" s="20" t="s">
        <v>60</v>
      </c>
      <c r="R50" s="20" t="s">
        <v>60</v>
      </c>
      <c r="S50" s="20" t="s">
        <v>60</v>
      </c>
      <c r="T50" s="20" t="s">
        <v>60</v>
      </c>
      <c r="U50" s="20" t="s">
        <v>60</v>
      </c>
      <c r="V50" s="20" t="s">
        <v>60</v>
      </c>
      <c r="W50" s="20" t="s">
        <v>60</v>
      </c>
      <c r="X50" s="20" t="s">
        <v>60</v>
      </c>
      <c r="Y50" s="20" t="s">
        <v>60</v>
      </c>
      <c r="Z50" s="20" t="s">
        <v>60</v>
      </c>
      <c r="AA50" s="20" t="s">
        <v>60</v>
      </c>
      <c r="AB50" s="20" t="s">
        <v>60</v>
      </c>
      <c r="AC50" s="20" t="s">
        <v>60</v>
      </c>
      <c r="AD50" s="20" t="s">
        <v>60</v>
      </c>
      <c r="AE50" s="20" t="s">
        <v>60</v>
      </c>
      <c r="AF50" s="20" t="s">
        <v>60</v>
      </c>
      <c r="AG50" s="20" t="s">
        <v>60</v>
      </c>
      <c r="AH50" s="20" t="s">
        <v>60</v>
      </c>
      <c r="AI50" s="20" t="s">
        <v>60</v>
      </c>
      <c r="AJ50" s="20" t="s">
        <v>60</v>
      </c>
      <c r="AK50" s="20" t="s">
        <v>60</v>
      </c>
      <c r="AL50" s="20" t="s">
        <v>60</v>
      </c>
      <c r="AM50" s="20" t="s">
        <v>60</v>
      </c>
      <c r="AN50" s="20" t="s">
        <v>60</v>
      </c>
      <c r="AO50" s="149">
        <v>0.63</v>
      </c>
      <c r="AP50" s="20" t="s">
        <v>60</v>
      </c>
      <c r="AQ50" s="20" t="s">
        <v>60</v>
      </c>
      <c r="AR50" s="20">
        <v>0.9</v>
      </c>
      <c r="AS50" s="20" t="s">
        <v>60</v>
      </c>
      <c r="AT50" s="20" t="s">
        <v>60</v>
      </c>
    </row>
    <row r="51" spans="1:46" ht="25.5">
      <c r="A51" s="120" t="s">
        <v>435</v>
      </c>
      <c r="B51" s="126" t="s">
        <v>436</v>
      </c>
      <c r="C51" s="122" t="s">
        <v>437</v>
      </c>
      <c r="D51" s="20">
        <v>0.621</v>
      </c>
      <c r="E51" s="20" t="s">
        <v>60</v>
      </c>
      <c r="F51" s="132">
        <v>0.621</v>
      </c>
      <c r="G51" s="20" t="s">
        <v>60</v>
      </c>
      <c r="H51" s="20" t="s">
        <v>60</v>
      </c>
      <c r="I51" s="20">
        <v>0.4</v>
      </c>
      <c r="J51" s="20" t="s">
        <v>60</v>
      </c>
      <c r="K51" s="20" t="s">
        <v>60</v>
      </c>
      <c r="L51" s="20" t="s">
        <v>60</v>
      </c>
      <c r="M51" s="20" t="s">
        <v>60</v>
      </c>
      <c r="N51" s="20" t="s">
        <v>60</v>
      </c>
      <c r="O51" s="20" t="s">
        <v>60</v>
      </c>
      <c r="P51" s="20" t="s">
        <v>60</v>
      </c>
      <c r="Q51" s="20" t="s">
        <v>60</v>
      </c>
      <c r="R51" s="20" t="s">
        <v>60</v>
      </c>
      <c r="S51" s="20" t="s">
        <v>60</v>
      </c>
      <c r="T51" s="20" t="s">
        <v>60</v>
      </c>
      <c r="U51" s="20" t="s">
        <v>60</v>
      </c>
      <c r="V51" s="20" t="s">
        <v>60</v>
      </c>
      <c r="W51" s="20" t="s">
        <v>60</v>
      </c>
      <c r="X51" s="20" t="s">
        <v>60</v>
      </c>
      <c r="Y51" s="20" t="s">
        <v>60</v>
      </c>
      <c r="Z51" s="20" t="s">
        <v>60</v>
      </c>
      <c r="AA51" s="20" t="s">
        <v>60</v>
      </c>
      <c r="AB51" s="20" t="s">
        <v>60</v>
      </c>
      <c r="AC51" s="20" t="s">
        <v>60</v>
      </c>
      <c r="AD51" s="20" t="s">
        <v>60</v>
      </c>
      <c r="AE51" s="20" t="s">
        <v>60</v>
      </c>
      <c r="AF51" s="20" t="s">
        <v>60</v>
      </c>
      <c r="AG51" s="20" t="s">
        <v>60</v>
      </c>
      <c r="AH51" s="20" t="s">
        <v>60</v>
      </c>
      <c r="AI51" s="20" t="s">
        <v>60</v>
      </c>
      <c r="AJ51" s="20" t="s">
        <v>60</v>
      </c>
      <c r="AK51" s="20" t="s">
        <v>60</v>
      </c>
      <c r="AL51" s="20" t="s">
        <v>60</v>
      </c>
      <c r="AM51" s="20" t="s">
        <v>60</v>
      </c>
      <c r="AN51" s="20" t="s">
        <v>60</v>
      </c>
      <c r="AO51" s="149">
        <v>0.621</v>
      </c>
      <c r="AP51" s="20" t="s">
        <v>60</v>
      </c>
      <c r="AQ51" s="20" t="s">
        <v>60</v>
      </c>
      <c r="AR51" s="20">
        <v>0.4</v>
      </c>
      <c r="AS51" s="20" t="s">
        <v>60</v>
      </c>
      <c r="AT51" s="20" t="s">
        <v>60</v>
      </c>
    </row>
    <row r="52" spans="1:46" ht="38.25">
      <c r="A52" s="120" t="s">
        <v>438</v>
      </c>
      <c r="B52" s="125" t="s">
        <v>439</v>
      </c>
      <c r="C52" s="122" t="s">
        <v>440</v>
      </c>
      <c r="D52" s="20">
        <v>0.33100000000000002</v>
      </c>
      <c r="E52" s="20" t="s">
        <v>60</v>
      </c>
      <c r="F52" s="20" t="s">
        <v>60</v>
      </c>
      <c r="G52" s="20" t="s">
        <v>60</v>
      </c>
      <c r="H52" s="20" t="s">
        <v>60</v>
      </c>
      <c r="I52" s="20" t="s">
        <v>60</v>
      </c>
      <c r="J52" s="20" t="s">
        <v>60</v>
      </c>
      <c r="K52" s="20" t="s">
        <v>60</v>
      </c>
      <c r="L52" s="20" t="s">
        <v>60</v>
      </c>
      <c r="M52" s="132">
        <v>0.33100000000000002</v>
      </c>
      <c r="N52" s="20" t="s">
        <v>60</v>
      </c>
      <c r="O52" s="20" t="s">
        <v>60</v>
      </c>
      <c r="P52" s="20">
        <v>0.8</v>
      </c>
      <c r="Q52" s="153" t="s">
        <v>60</v>
      </c>
      <c r="R52" s="153" t="s">
        <v>60</v>
      </c>
      <c r="S52" s="20" t="s">
        <v>60</v>
      </c>
      <c r="T52" s="20" t="s">
        <v>60</v>
      </c>
      <c r="U52" s="20" t="s">
        <v>60</v>
      </c>
      <c r="V52" s="20" t="s">
        <v>60</v>
      </c>
      <c r="W52" s="20" t="s">
        <v>60</v>
      </c>
      <c r="X52" s="20" t="s">
        <v>60</v>
      </c>
      <c r="Y52" s="20" t="s">
        <v>60</v>
      </c>
      <c r="Z52" s="20" t="s">
        <v>60</v>
      </c>
      <c r="AA52" s="20" t="s">
        <v>60</v>
      </c>
      <c r="AB52" s="20" t="s">
        <v>60</v>
      </c>
      <c r="AC52" s="20" t="s">
        <v>60</v>
      </c>
      <c r="AD52" s="20" t="s">
        <v>60</v>
      </c>
      <c r="AE52" s="20" t="s">
        <v>60</v>
      </c>
      <c r="AF52" s="20" t="s">
        <v>60</v>
      </c>
      <c r="AG52" s="20" t="s">
        <v>60</v>
      </c>
      <c r="AH52" s="20" t="s">
        <v>60</v>
      </c>
      <c r="AI52" s="20" t="s">
        <v>60</v>
      </c>
      <c r="AJ52" s="20" t="s">
        <v>60</v>
      </c>
      <c r="AK52" s="20" t="s">
        <v>60</v>
      </c>
      <c r="AL52" s="20" t="s">
        <v>60</v>
      </c>
      <c r="AM52" s="20" t="s">
        <v>60</v>
      </c>
      <c r="AN52" s="20" t="s">
        <v>60</v>
      </c>
      <c r="AO52" s="149">
        <v>0.33100000000000002</v>
      </c>
      <c r="AP52" s="20" t="s">
        <v>60</v>
      </c>
      <c r="AQ52" s="20" t="s">
        <v>60</v>
      </c>
      <c r="AR52" s="20">
        <v>0.8</v>
      </c>
      <c r="AS52" s="20" t="s">
        <v>60</v>
      </c>
      <c r="AT52" s="20" t="s">
        <v>60</v>
      </c>
    </row>
    <row r="53" spans="1:46" ht="25.5">
      <c r="A53" s="120" t="s">
        <v>441</v>
      </c>
      <c r="B53" s="125" t="s">
        <v>442</v>
      </c>
      <c r="C53" s="122" t="s">
        <v>443</v>
      </c>
      <c r="D53" s="20">
        <v>1.1439999999999999</v>
      </c>
      <c r="E53" s="20" t="s">
        <v>60</v>
      </c>
      <c r="F53" s="20" t="s">
        <v>60</v>
      </c>
      <c r="G53" s="20" t="s">
        <v>60</v>
      </c>
      <c r="H53" s="20" t="s">
        <v>60</v>
      </c>
      <c r="I53" s="20" t="s">
        <v>60</v>
      </c>
      <c r="J53" s="20" t="s">
        <v>60</v>
      </c>
      <c r="K53" s="20" t="s">
        <v>60</v>
      </c>
      <c r="L53" s="20" t="s">
        <v>60</v>
      </c>
      <c r="M53" s="132">
        <v>1.1439999999999999</v>
      </c>
      <c r="N53" s="20" t="s">
        <v>60</v>
      </c>
      <c r="O53" s="20" t="s">
        <v>60</v>
      </c>
      <c r="P53" s="20">
        <v>1.2</v>
      </c>
      <c r="Q53" s="20" t="s">
        <v>60</v>
      </c>
      <c r="R53" s="20" t="s">
        <v>60</v>
      </c>
      <c r="S53" s="20" t="s">
        <v>60</v>
      </c>
      <c r="T53" s="20" t="s">
        <v>60</v>
      </c>
      <c r="U53" s="20" t="s">
        <v>60</v>
      </c>
      <c r="V53" s="20" t="s">
        <v>60</v>
      </c>
      <c r="W53" s="20" t="s">
        <v>60</v>
      </c>
      <c r="X53" s="20" t="s">
        <v>60</v>
      </c>
      <c r="Y53" s="20" t="s">
        <v>60</v>
      </c>
      <c r="Z53" s="20" t="s">
        <v>60</v>
      </c>
      <c r="AA53" s="20" t="s">
        <v>60</v>
      </c>
      <c r="AB53" s="20" t="s">
        <v>60</v>
      </c>
      <c r="AC53" s="20" t="s">
        <v>60</v>
      </c>
      <c r="AD53" s="20" t="s">
        <v>60</v>
      </c>
      <c r="AE53" s="20" t="s">
        <v>60</v>
      </c>
      <c r="AF53" s="20" t="s">
        <v>60</v>
      </c>
      <c r="AG53" s="20" t="s">
        <v>60</v>
      </c>
      <c r="AH53" s="20" t="s">
        <v>60</v>
      </c>
      <c r="AI53" s="20" t="s">
        <v>60</v>
      </c>
      <c r="AJ53" s="20" t="s">
        <v>60</v>
      </c>
      <c r="AK53" s="20" t="s">
        <v>60</v>
      </c>
      <c r="AL53" s="20" t="s">
        <v>60</v>
      </c>
      <c r="AM53" s="20" t="s">
        <v>60</v>
      </c>
      <c r="AN53" s="20" t="s">
        <v>60</v>
      </c>
      <c r="AO53" s="149">
        <v>1.1439999999999999</v>
      </c>
      <c r="AP53" s="20" t="s">
        <v>60</v>
      </c>
      <c r="AQ53" s="20" t="s">
        <v>60</v>
      </c>
      <c r="AR53" s="20">
        <v>1.2</v>
      </c>
      <c r="AS53" s="20" t="s">
        <v>60</v>
      </c>
      <c r="AT53" s="20" t="s">
        <v>60</v>
      </c>
    </row>
    <row r="54" spans="1:46" ht="38.25">
      <c r="A54" s="120" t="s">
        <v>444</v>
      </c>
      <c r="B54" s="125" t="s">
        <v>445</v>
      </c>
      <c r="C54" s="122" t="s">
        <v>446</v>
      </c>
      <c r="D54" s="20">
        <v>0.81599999999999995</v>
      </c>
      <c r="E54" s="20" t="s">
        <v>60</v>
      </c>
      <c r="F54" s="20" t="s">
        <v>60</v>
      </c>
      <c r="G54" s="20" t="s">
        <v>60</v>
      </c>
      <c r="H54" s="20" t="s">
        <v>60</v>
      </c>
      <c r="I54" s="20" t="s">
        <v>60</v>
      </c>
      <c r="J54" s="20" t="s">
        <v>60</v>
      </c>
      <c r="K54" s="20" t="s">
        <v>60</v>
      </c>
      <c r="L54" s="20" t="s">
        <v>60</v>
      </c>
      <c r="M54" s="20" t="s">
        <v>60</v>
      </c>
      <c r="N54" s="20" t="s">
        <v>60</v>
      </c>
      <c r="O54" s="20" t="s">
        <v>60</v>
      </c>
      <c r="P54" s="20" t="s">
        <v>60</v>
      </c>
      <c r="Q54" s="20" t="s">
        <v>60</v>
      </c>
      <c r="R54" s="20" t="s">
        <v>60</v>
      </c>
      <c r="S54" s="20" t="s">
        <v>60</v>
      </c>
      <c r="T54" s="132">
        <v>0.81599999999999995</v>
      </c>
      <c r="U54" s="20" t="s">
        <v>60</v>
      </c>
      <c r="V54" s="20" t="s">
        <v>60</v>
      </c>
      <c r="W54" s="20">
        <v>1.1499999999999999</v>
      </c>
      <c r="X54" s="20" t="s">
        <v>60</v>
      </c>
      <c r="Y54" s="20" t="s">
        <v>60</v>
      </c>
      <c r="Z54" s="20" t="s">
        <v>60</v>
      </c>
      <c r="AA54" s="20" t="s">
        <v>60</v>
      </c>
      <c r="AB54" s="20" t="s">
        <v>60</v>
      </c>
      <c r="AC54" s="20" t="s">
        <v>60</v>
      </c>
      <c r="AD54" s="20" t="s">
        <v>60</v>
      </c>
      <c r="AE54" s="20" t="s">
        <v>60</v>
      </c>
      <c r="AF54" s="20" t="s">
        <v>60</v>
      </c>
      <c r="AG54" s="20" t="s">
        <v>60</v>
      </c>
      <c r="AH54" s="20" t="s">
        <v>60</v>
      </c>
      <c r="AI54" s="20" t="s">
        <v>60</v>
      </c>
      <c r="AJ54" s="20" t="s">
        <v>60</v>
      </c>
      <c r="AK54" s="20" t="s">
        <v>60</v>
      </c>
      <c r="AL54" s="20" t="s">
        <v>60</v>
      </c>
      <c r="AM54" s="20" t="s">
        <v>60</v>
      </c>
      <c r="AN54" s="20" t="s">
        <v>60</v>
      </c>
      <c r="AO54" s="149">
        <v>0.81599999999999995</v>
      </c>
      <c r="AP54" s="20" t="s">
        <v>60</v>
      </c>
      <c r="AQ54" s="20" t="s">
        <v>60</v>
      </c>
      <c r="AR54" s="20">
        <v>1.1499999999999999</v>
      </c>
      <c r="AS54" s="20" t="s">
        <v>60</v>
      </c>
      <c r="AT54" s="20" t="s">
        <v>60</v>
      </c>
    </row>
    <row r="55" spans="1:46" ht="38.25">
      <c r="A55" s="120" t="s">
        <v>447</v>
      </c>
      <c r="B55" s="125" t="s">
        <v>448</v>
      </c>
      <c r="C55" s="122" t="s">
        <v>449</v>
      </c>
      <c r="D55" s="20">
        <v>0.65600000000000003</v>
      </c>
      <c r="E55" s="20" t="s">
        <v>60</v>
      </c>
      <c r="F55" s="20" t="s">
        <v>60</v>
      </c>
      <c r="G55" s="20" t="s">
        <v>60</v>
      </c>
      <c r="H55" s="20" t="s">
        <v>60</v>
      </c>
      <c r="I55" s="20" t="s">
        <v>60</v>
      </c>
      <c r="J55" s="20" t="s">
        <v>60</v>
      </c>
      <c r="K55" s="20" t="s">
        <v>60</v>
      </c>
      <c r="L55" s="20" t="s">
        <v>60</v>
      </c>
      <c r="M55" s="20" t="s">
        <v>60</v>
      </c>
      <c r="N55" s="20" t="s">
        <v>60</v>
      </c>
      <c r="O55" s="20" t="s">
        <v>60</v>
      </c>
      <c r="P55" s="20" t="s">
        <v>60</v>
      </c>
      <c r="Q55" s="20" t="s">
        <v>60</v>
      </c>
      <c r="R55" s="20" t="s">
        <v>60</v>
      </c>
      <c r="S55" s="20" t="s">
        <v>60</v>
      </c>
      <c r="T55" s="20" t="s">
        <v>60</v>
      </c>
      <c r="U55" s="20" t="s">
        <v>60</v>
      </c>
      <c r="V55" s="20" t="s">
        <v>60</v>
      </c>
      <c r="W55" s="20" t="s">
        <v>60</v>
      </c>
      <c r="X55" s="20" t="s">
        <v>60</v>
      </c>
      <c r="Y55" s="20" t="s">
        <v>60</v>
      </c>
      <c r="Z55" s="20" t="s">
        <v>60</v>
      </c>
      <c r="AA55" s="20" t="s">
        <v>60</v>
      </c>
      <c r="AB55" s="20" t="s">
        <v>60</v>
      </c>
      <c r="AC55" s="20" t="s">
        <v>60</v>
      </c>
      <c r="AD55" s="20" t="s">
        <v>60</v>
      </c>
      <c r="AE55" s="20" t="s">
        <v>60</v>
      </c>
      <c r="AF55" s="20" t="s">
        <v>60</v>
      </c>
      <c r="AG55" s="20" t="s">
        <v>60</v>
      </c>
      <c r="AH55" s="132">
        <v>0.65600000000000003</v>
      </c>
      <c r="AI55" s="20" t="s">
        <v>60</v>
      </c>
      <c r="AJ55" s="20" t="s">
        <v>60</v>
      </c>
      <c r="AK55" s="20">
        <v>0.87</v>
      </c>
      <c r="AL55" s="20" t="s">
        <v>60</v>
      </c>
      <c r="AM55" s="20" t="s">
        <v>60</v>
      </c>
      <c r="AN55" s="20" t="s">
        <v>60</v>
      </c>
      <c r="AO55" s="149">
        <v>0.65600000000000003</v>
      </c>
      <c r="AP55" s="20" t="s">
        <v>60</v>
      </c>
      <c r="AQ55" s="20" t="s">
        <v>60</v>
      </c>
      <c r="AR55" s="20">
        <v>0.87</v>
      </c>
      <c r="AS55" s="20" t="s">
        <v>60</v>
      </c>
      <c r="AT55" s="20" t="s">
        <v>60</v>
      </c>
    </row>
    <row r="56" spans="1:46" ht="38.25">
      <c r="A56" s="120" t="s">
        <v>450</v>
      </c>
      <c r="B56" s="125" t="s">
        <v>451</v>
      </c>
      <c r="C56" s="122" t="s">
        <v>452</v>
      </c>
      <c r="D56" s="20">
        <v>0.191</v>
      </c>
      <c r="E56" s="20" t="s">
        <v>60</v>
      </c>
      <c r="F56" s="20" t="s">
        <v>60</v>
      </c>
      <c r="G56" s="20" t="s">
        <v>60</v>
      </c>
      <c r="H56" s="20" t="s">
        <v>60</v>
      </c>
      <c r="I56" s="20" t="s">
        <v>60</v>
      </c>
      <c r="J56" s="20" t="s">
        <v>60</v>
      </c>
      <c r="K56" s="20" t="s">
        <v>60</v>
      </c>
      <c r="L56" s="20" t="s">
        <v>60</v>
      </c>
      <c r="M56" s="20" t="s">
        <v>60</v>
      </c>
      <c r="N56" s="20" t="s">
        <v>60</v>
      </c>
      <c r="O56" s="20" t="s">
        <v>60</v>
      </c>
      <c r="P56" s="20" t="s">
        <v>60</v>
      </c>
      <c r="Q56" s="20" t="s">
        <v>60</v>
      </c>
      <c r="R56" s="20" t="s">
        <v>60</v>
      </c>
      <c r="S56" s="20" t="s">
        <v>60</v>
      </c>
      <c r="T56" s="20" t="s">
        <v>60</v>
      </c>
      <c r="U56" s="20" t="s">
        <v>60</v>
      </c>
      <c r="V56" s="20" t="s">
        <v>60</v>
      </c>
      <c r="W56" s="20" t="s">
        <v>60</v>
      </c>
      <c r="X56" s="20" t="s">
        <v>60</v>
      </c>
      <c r="Y56" s="20" t="s">
        <v>60</v>
      </c>
      <c r="Z56" s="20" t="s">
        <v>60</v>
      </c>
      <c r="AA56" s="20" t="s">
        <v>60</v>
      </c>
      <c r="AB56" s="20" t="s">
        <v>60</v>
      </c>
      <c r="AC56" s="20" t="s">
        <v>60</v>
      </c>
      <c r="AD56" s="20" t="s">
        <v>60</v>
      </c>
      <c r="AE56" s="20" t="s">
        <v>60</v>
      </c>
      <c r="AF56" s="20" t="s">
        <v>60</v>
      </c>
      <c r="AG56" s="20" t="s">
        <v>60</v>
      </c>
      <c r="AH56" s="132">
        <v>0.191</v>
      </c>
      <c r="AI56" s="20" t="s">
        <v>60</v>
      </c>
      <c r="AJ56" s="20" t="s">
        <v>60</v>
      </c>
      <c r="AK56" s="20">
        <v>0.6</v>
      </c>
      <c r="AL56" s="20" t="s">
        <v>60</v>
      </c>
      <c r="AM56" s="20" t="s">
        <v>60</v>
      </c>
      <c r="AN56" s="20" t="s">
        <v>60</v>
      </c>
      <c r="AO56" s="149">
        <v>0.191</v>
      </c>
      <c r="AP56" s="20" t="s">
        <v>60</v>
      </c>
      <c r="AQ56" s="20" t="s">
        <v>60</v>
      </c>
      <c r="AR56" s="20">
        <v>0.6</v>
      </c>
      <c r="AS56" s="20" t="s">
        <v>60</v>
      </c>
      <c r="AT56" s="20" t="s">
        <v>60</v>
      </c>
    </row>
    <row r="57" spans="1:46" ht="25.5">
      <c r="A57" s="120" t="s">
        <v>453</v>
      </c>
      <c r="B57" s="125" t="s">
        <v>454</v>
      </c>
      <c r="C57" s="122" t="s">
        <v>455</v>
      </c>
      <c r="D57" s="20">
        <v>0.18</v>
      </c>
      <c r="E57" s="20" t="s">
        <v>60</v>
      </c>
      <c r="F57" s="20" t="s">
        <v>60</v>
      </c>
      <c r="G57" s="20" t="s">
        <v>60</v>
      </c>
      <c r="H57" s="20" t="s">
        <v>60</v>
      </c>
      <c r="I57" s="20" t="s">
        <v>60</v>
      </c>
      <c r="J57" s="20" t="s">
        <v>60</v>
      </c>
      <c r="K57" s="20" t="s">
        <v>60</v>
      </c>
      <c r="L57" s="20" t="s">
        <v>60</v>
      </c>
      <c r="M57" s="20" t="s">
        <v>60</v>
      </c>
      <c r="N57" s="20" t="s">
        <v>60</v>
      </c>
      <c r="O57" s="20" t="s">
        <v>60</v>
      </c>
      <c r="P57" s="20" t="s">
        <v>60</v>
      </c>
      <c r="Q57" s="20" t="s">
        <v>60</v>
      </c>
      <c r="R57" s="20" t="s">
        <v>60</v>
      </c>
      <c r="S57" s="20" t="s">
        <v>60</v>
      </c>
      <c r="T57" s="132"/>
      <c r="U57" s="20" t="s">
        <v>60</v>
      </c>
      <c r="V57" s="20" t="s">
        <v>60</v>
      </c>
      <c r="W57" s="20" t="s">
        <v>60</v>
      </c>
      <c r="X57" s="20" t="s">
        <v>60</v>
      </c>
      <c r="Y57" s="20" t="s">
        <v>60</v>
      </c>
      <c r="Z57" s="20" t="s">
        <v>60</v>
      </c>
      <c r="AA57" s="20" t="s">
        <v>60</v>
      </c>
      <c r="AB57" s="20" t="s">
        <v>60</v>
      </c>
      <c r="AC57" s="20" t="s">
        <v>60</v>
      </c>
      <c r="AD57" s="20" t="s">
        <v>60</v>
      </c>
      <c r="AE57" s="20" t="s">
        <v>60</v>
      </c>
      <c r="AF57" s="20" t="s">
        <v>60</v>
      </c>
      <c r="AG57" s="20" t="s">
        <v>60</v>
      </c>
      <c r="AH57" s="132">
        <v>0.18</v>
      </c>
      <c r="AI57" s="20" t="s">
        <v>60</v>
      </c>
      <c r="AJ57" s="20" t="s">
        <v>60</v>
      </c>
      <c r="AK57" s="20">
        <v>0.27</v>
      </c>
      <c r="AL57" s="20" t="s">
        <v>60</v>
      </c>
      <c r="AM57" s="20" t="s">
        <v>60</v>
      </c>
      <c r="AN57" s="149">
        <f>AH57</f>
        <v>0.18</v>
      </c>
      <c r="AO57" s="149">
        <v>0.18</v>
      </c>
      <c r="AP57" s="20" t="s">
        <v>60</v>
      </c>
      <c r="AQ57" s="20" t="s">
        <v>60</v>
      </c>
      <c r="AR57" s="20">
        <v>0.27</v>
      </c>
      <c r="AS57" s="20" t="s">
        <v>60</v>
      </c>
      <c r="AT57" s="20" t="s">
        <v>60</v>
      </c>
    </row>
    <row r="58" spans="1:46" ht="42.75">
      <c r="A58" s="42" t="s">
        <v>69</v>
      </c>
      <c r="B58" s="43" t="s">
        <v>70</v>
      </c>
      <c r="C58" s="44" t="s">
        <v>22</v>
      </c>
      <c r="D58" s="149">
        <f>D59</f>
        <v>17.829000000000001</v>
      </c>
      <c r="E58" s="20" t="s">
        <v>60</v>
      </c>
      <c r="F58" s="149">
        <f>F59</f>
        <v>4.6219999999999999</v>
      </c>
      <c r="G58" s="20" t="s">
        <v>60</v>
      </c>
      <c r="H58" s="20" t="s">
        <v>60</v>
      </c>
      <c r="I58" s="20" t="s">
        <v>60</v>
      </c>
      <c r="J58" s="20" t="s">
        <v>60</v>
      </c>
      <c r="K58" s="163">
        <f>K59</f>
        <v>3</v>
      </c>
      <c r="L58" s="20" t="s">
        <v>60</v>
      </c>
      <c r="M58" s="149">
        <f>M59</f>
        <v>3.359</v>
      </c>
      <c r="N58" s="20" t="s">
        <v>60</v>
      </c>
      <c r="O58" s="20" t="s">
        <v>60</v>
      </c>
      <c r="P58" s="20" t="s">
        <v>60</v>
      </c>
      <c r="Q58" s="20" t="s">
        <v>60</v>
      </c>
      <c r="R58" s="163">
        <f>R59</f>
        <v>2</v>
      </c>
      <c r="S58" s="20" t="s">
        <v>60</v>
      </c>
      <c r="T58" s="149">
        <f>T59</f>
        <v>2.8099999999999996</v>
      </c>
      <c r="U58" s="20" t="s">
        <v>60</v>
      </c>
      <c r="V58" s="20" t="s">
        <v>60</v>
      </c>
      <c r="W58" s="20" t="s">
        <v>60</v>
      </c>
      <c r="X58" s="20" t="s">
        <v>60</v>
      </c>
      <c r="Y58" s="163">
        <f>Y59</f>
        <v>2</v>
      </c>
      <c r="Z58" s="20" t="s">
        <v>60</v>
      </c>
      <c r="AA58" s="20">
        <f>AA59</f>
        <v>3.5730000000000004</v>
      </c>
      <c r="AB58" s="20" t="s">
        <v>60</v>
      </c>
      <c r="AC58" s="20" t="s">
        <v>60</v>
      </c>
      <c r="AD58" s="20" t="s">
        <v>60</v>
      </c>
      <c r="AE58" s="20" t="s">
        <v>60</v>
      </c>
      <c r="AF58" s="20">
        <f>AF59</f>
        <v>2</v>
      </c>
      <c r="AG58" s="20" t="s">
        <v>60</v>
      </c>
      <c r="AH58" s="20">
        <f>AH59</f>
        <v>3.4649999999999999</v>
      </c>
      <c r="AI58" s="20" t="s">
        <v>60</v>
      </c>
      <c r="AJ58" s="20" t="s">
        <v>60</v>
      </c>
      <c r="AK58" s="20" t="s">
        <v>60</v>
      </c>
      <c r="AL58" s="20" t="s">
        <v>60</v>
      </c>
      <c r="AM58" s="20">
        <f>AM59</f>
        <v>4</v>
      </c>
      <c r="AN58" s="20" t="s">
        <v>60</v>
      </c>
      <c r="AO58" s="149">
        <f>AO59</f>
        <v>17.828999999999997</v>
      </c>
      <c r="AP58" s="20" t="s">
        <v>60</v>
      </c>
      <c r="AQ58" s="20" t="s">
        <v>60</v>
      </c>
      <c r="AR58" s="20" t="s">
        <v>60</v>
      </c>
      <c r="AS58" s="20" t="s">
        <v>60</v>
      </c>
      <c r="AT58" s="20" t="s">
        <v>60</v>
      </c>
    </row>
    <row r="59" spans="1:46" ht="42.75">
      <c r="A59" s="42" t="s">
        <v>71</v>
      </c>
      <c r="B59" s="43" t="s">
        <v>72</v>
      </c>
      <c r="C59" s="44" t="s">
        <v>22</v>
      </c>
      <c r="D59" s="149">
        <f>D60+D61+D62+D63+D65+D64+D66+D67+D68+D69+D70+D71+D72</f>
        <v>17.829000000000001</v>
      </c>
      <c r="E59" s="20" t="s">
        <v>60</v>
      </c>
      <c r="F59" s="149">
        <f>F60+F61+F62</f>
        <v>4.6219999999999999</v>
      </c>
      <c r="G59" s="20" t="s">
        <v>60</v>
      </c>
      <c r="H59" s="20" t="s">
        <v>60</v>
      </c>
      <c r="I59" s="20" t="s">
        <v>60</v>
      </c>
      <c r="J59" s="20" t="s">
        <v>60</v>
      </c>
      <c r="K59" s="163">
        <f>K60+K61+K62</f>
        <v>3</v>
      </c>
      <c r="L59" s="20" t="s">
        <v>60</v>
      </c>
      <c r="M59" s="20">
        <f>M63+M64</f>
        <v>3.359</v>
      </c>
      <c r="N59" s="20" t="s">
        <v>60</v>
      </c>
      <c r="O59" s="20" t="s">
        <v>60</v>
      </c>
      <c r="P59" s="20" t="s">
        <v>60</v>
      </c>
      <c r="Q59" s="20" t="s">
        <v>60</v>
      </c>
      <c r="R59" s="20">
        <f>R63+R64</f>
        <v>2</v>
      </c>
      <c r="S59" s="20" t="s">
        <v>60</v>
      </c>
      <c r="T59" s="20">
        <f>T65+T66</f>
        <v>2.8099999999999996</v>
      </c>
      <c r="U59" s="20" t="s">
        <v>60</v>
      </c>
      <c r="V59" s="20" t="s">
        <v>60</v>
      </c>
      <c r="W59" s="20" t="s">
        <v>60</v>
      </c>
      <c r="X59" s="20" t="s">
        <v>60</v>
      </c>
      <c r="Y59" s="20">
        <f>Y65+Y66</f>
        <v>2</v>
      </c>
      <c r="Z59" s="20" t="s">
        <v>60</v>
      </c>
      <c r="AA59" s="20">
        <f>AA67+AA68</f>
        <v>3.5730000000000004</v>
      </c>
      <c r="AB59" s="20" t="s">
        <v>60</v>
      </c>
      <c r="AC59" s="20" t="s">
        <v>60</v>
      </c>
      <c r="AD59" s="20" t="s">
        <v>60</v>
      </c>
      <c r="AE59" s="20" t="s">
        <v>60</v>
      </c>
      <c r="AF59" s="20">
        <f>AF67+AF68</f>
        <v>2</v>
      </c>
      <c r="AG59" s="20" t="s">
        <v>60</v>
      </c>
      <c r="AH59" s="20">
        <f>AH69+AH70+AH71+AH72</f>
        <v>3.4649999999999999</v>
      </c>
      <c r="AI59" s="20" t="s">
        <v>60</v>
      </c>
      <c r="AJ59" s="20" t="s">
        <v>60</v>
      </c>
      <c r="AK59" s="20" t="s">
        <v>60</v>
      </c>
      <c r="AL59" s="20" t="s">
        <v>60</v>
      </c>
      <c r="AM59" s="20">
        <f>AM69+AM70+AM71+AM72</f>
        <v>4</v>
      </c>
      <c r="AN59" s="20" t="s">
        <v>60</v>
      </c>
      <c r="AO59" s="149">
        <f>AO60+AO61+AO62+AO63+AO64+AO65+AO66+AO67+AO68+AO69+AO70+AO71+AO72</f>
        <v>17.828999999999997</v>
      </c>
      <c r="AP59" s="20" t="s">
        <v>60</v>
      </c>
      <c r="AQ59" s="20" t="s">
        <v>60</v>
      </c>
      <c r="AR59" s="20" t="s">
        <v>60</v>
      </c>
      <c r="AS59" s="20" t="s">
        <v>60</v>
      </c>
      <c r="AT59" s="20" t="s">
        <v>60</v>
      </c>
    </row>
    <row r="60" spans="1:46" ht="38.25">
      <c r="A60" s="120" t="s">
        <v>482</v>
      </c>
      <c r="B60" s="125" t="s">
        <v>456</v>
      </c>
      <c r="C60" s="122" t="s">
        <v>457</v>
      </c>
      <c r="D60" s="20">
        <v>1.49</v>
      </c>
      <c r="E60" s="20" t="s">
        <v>60</v>
      </c>
      <c r="F60" s="149">
        <v>1.49</v>
      </c>
      <c r="G60" s="20" t="s">
        <v>60</v>
      </c>
      <c r="H60" s="20" t="s">
        <v>60</v>
      </c>
      <c r="I60" s="20" t="s">
        <v>60</v>
      </c>
      <c r="J60" s="20" t="s">
        <v>60</v>
      </c>
      <c r="K60" s="20">
        <v>1</v>
      </c>
      <c r="L60" s="20" t="s">
        <v>60</v>
      </c>
      <c r="M60" s="20" t="s">
        <v>60</v>
      </c>
      <c r="N60" s="20" t="s">
        <v>60</v>
      </c>
      <c r="O60" s="20" t="s">
        <v>60</v>
      </c>
      <c r="P60" s="20" t="s">
        <v>60</v>
      </c>
      <c r="Q60" s="20" t="s">
        <v>60</v>
      </c>
      <c r="R60" s="20" t="s">
        <v>60</v>
      </c>
      <c r="S60" s="20" t="s">
        <v>60</v>
      </c>
      <c r="T60" s="20" t="s">
        <v>60</v>
      </c>
      <c r="U60" s="20" t="s">
        <v>60</v>
      </c>
      <c r="V60" s="20" t="s">
        <v>60</v>
      </c>
      <c r="W60" s="20" t="s">
        <v>60</v>
      </c>
      <c r="X60" s="20" t="s">
        <v>60</v>
      </c>
      <c r="Y60" s="20" t="s">
        <v>60</v>
      </c>
      <c r="Z60" s="20" t="s">
        <v>60</v>
      </c>
      <c r="AA60" s="20" t="s">
        <v>60</v>
      </c>
      <c r="AB60" s="20" t="s">
        <v>60</v>
      </c>
      <c r="AC60" s="20" t="s">
        <v>60</v>
      </c>
      <c r="AD60" s="20" t="s">
        <v>60</v>
      </c>
      <c r="AE60" s="20" t="s">
        <v>60</v>
      </c>
      <c r="AF60" s="20" t="s">
        <v>60</v>
      </c>
      <c r="AG60" s="20" t="s">
        <v>60</v>
      </c>
      <c r="AH60" s="20" t="s">
        <v>60</v>
      </c>
      <c r="AI60" s="20" t="s">
        <v>60</v>
      </c>
      <c r="AJ60" s="20" t="s">
        <v>60</v>
      </c>
      <c r="AK60" s="20" t="s">
        <v>60</v>
      </c>
      <c r="AL60" s="20" t="s">
        <v>60</v>
      </c>
      <c r="AM60" s="20" t="s">
        <v>60</v>
      </c>
      <c r="AN60" s="20" t="s">
        <v>60</v>
      </c>
      <c r="AO60" s="149">
        <v>1.49</v>
      </c>
      <c r="AP60" s="20" t="s">
        <v>60</v>
      </c>
      <c r="AQ60" s="20" t="s">
        <v>60</v>
      </c>
      <c r="AR60" s="20" t="s">
        <v>60</v>
      </c>
      <c r="AS60" s="20" t="s">
        <v>60</v>
      </c>
      <c r="AT60" s="20">
        <v>1</v>
      </c>
    </row>
    <row r="61" spans="1:46" ht="38.25">
      <c r="A61" s="120" t="s">
        <v>483</v>
      </c>
      <c r="B61" s="125" t="s">
        <v>458</v>
      </c>
      <c r="C61" s="128" t="s">
        <v>459</v>
      </c>
      <c r="D61" s="20">
        <v>2.0680000000000001</v>
      </c>
      <c r="E61" s="20" t="s">
        <v>60</v>
      </c>
      <c r="F61" s="149">
        <v>2.0680000000000001</v>
      </c>
      <c r="G61" s="20" t="s">
        <v>60</v>
      </c>
      <c r="H61" s="20" t="s">
        <v>60</v>
      </c>
      <c r="I61" s="20" t="s">
        <v>60</v>
      </c>
      <c r="J61" s="20" t="s">
        <v>60</v>
      </c>
      <c r="K61" s="20">
        <v>1</v>
      </c>
      <c r="L61" s="20" t="s">
        <v>60</v>
      </c>
      <c r="M61" s="20" t="s">
        <v>60</v>
      </c>
      <c r="N61" s="20" t="s">
        <v>60</v>
      </c>
      <c r="O61" s="20" t="s">
        <v>60</v>
      </c>
      <c r="P61" s="20" t="s">
        <v>60</v>
      </c>
      <c r="Q61" s="20" t="s">
        <v>60</v>
      </c>
      <c r="R61" s="20" t="s">
        <v>60</v>
      </c>
      <c r="S61" s="20" t="s">
        <v>60</v>
      </c>
      <c r="T61" s="20" t="s">
        <v>60</v>
      </c>
      <c r="U61" s="20" t="s">
        <v>60</v>
      </c>
      <c r="V61" s="20" t="s">
        <v>60</v>
      </c>
      <c r="W61" s="20" t="s">
        <v>60</v>
      </c>
      <c r="X61" s="20" t="s">
        <v>60</v>
      </c>
      <c r="Y61" s="20" t="s">
        <v>60</v>
      </c>
      <c r="Z61" s="20" t="s">
        <v>60</v>
      </c>
      <c r="AA61" s="20" t="s">
        <v>60</v>
      </c>
      <c r="AB61" s="20" t="s">
        <v>60</v>
      </c>
      <c r="AC61" s="20" t="s">
        <v>60</v>
      </c>
      <c r="AD61" s="20" t="s">
        <v>60</v>
      </c>
      <c r="AE61" s="20" t="s">
        <v>60</v>
      </c>
      <c r="AF61" s="20" t="s">
        <v>60</v>
      </c>
      <c r="AG61" s="20" t="s">
        <v>60</v>
      </c>
      <c r="AH61" s="20" t="s">
        <v>60</v>
      </c>
      <c r="AI61" s="20" t="s">
        <v>60</v>
      </c>
      <c r="AJ61" s="20" t="s">
        <v>60</v>
      </c>
      <c r="AK61" s="20" t="s">
        <v>60</v>
      </c>
      <c r="AL61" s="20" t="s">
        <v>60</v>
      </c>
      <c r="AM61" s="20" t="s">
        <v>60</v>
      </c>
      <c r="AN61" s="20" t="s">
        <v>60</v>
      </c>
      <c r="AO61" s="20">
        <v>2.0680000000000001</v>
      </c>
      <c r="AP61" s="20" t="s">
        <v>60</v>
      </c>
      <c r="AQ61" s="20" t="s">
        <v>60</v>
      </c>
      <c r="AR61" s="20" t="s">
        <v>60</v>
      </c>
      <c r="AS61" s="20" t="s">
        <v>60</v>
      </c>
      <c r="AT61" s="20">
        <v>1</v>
      </c>
    </row>
    <row r="62" spans="1:46" ht="38.25">
      <c r="A62" s="120" t="s">
        <v>484</v>
      </c>
      <c r="B62" s="125" t="s">
        <v>460</v>
      </c>
      <c r="C62" s="128" t="s">
        <v>461</v>
      </c>
      <c r="D62" s="20">
        <v>1.0640000000000001</v>
      </c>
      <c r="E62" s="20" t="s">
        <v>60</v>
      </c>
      <c r="F62" s="149">
        <v>1.0640000000000001</v>
      </c>
      <c r="G62" s="20" t="s">
        <v>60</v>
      </c>
      <c r="H62" s="20" t="s">
        <v>60</v>
      </c>
      <c r="I62" s="20" t="s">
        <v>60</v>
      </c>
      <c r="J62" s="20" t="s">
        <v>60</v>
      </c>
      <c r="K62" s="20">
        <v>1</v>
      </c>
      <c r="L62" s="20" t="s">
        <v>60</v>
      </c>
      <c r="M62" s="20" t="s">
        <v>60</v>
      </c>
      <c r="N62" s="20" t="s">
        <v>60</v>
      </c>
      <c r="O62" s="20" t="s">
        <v>60</v>
      </c>
      <c r="P62" s="20" t="s">
        <v>60</v>
      </c>
      <c r="Q62" s="20" t="s">
        <v>60</v>
      </c>
      <c r="R62" s="20" t="s">
        <v>60</v>
      </c>
      <c r="S62" s="20" t="s">
        <v>60</v>
      </c>
      <c r="T62" s="20" t="s">
        <v>60</v>
      </c>
      <c r="U62" s="20" t="s">
        <v>60</v>
      </c>
      <c r="V62" s="20" t="s">
        <v>60</v>
      </c>
      <c r="W62" s="20" t="s">
        <v>60</v>
      </c>
      <c r="X62" s="20" t="s">
        <v>60</v>
      </c>
      <c r="Y62" s="20" t="s">
        <v>60</v>
      </c>
      <c r="Z62" s="20" t="s">
        <v>60</v>
      </c>
      <c r="AA62" s="20" t="s">
        <v>60</v>
      </c>
      <c r="AB62" s="20" t="s">
        <v>60</v>
      </c>
      <c r="AC62" s="20" t="s">
        <v>60</v>
      </c>
      <c r="AD62" s="20" t="s">
        <v>60</v>
      </c>
      <c r="AE62" s="20" t="s">
        <v>60</v>
      </c>
      <c r="AF62" s="20" t="s">
        <v>60</v>
      </c>
      <c r="AG62" s="20" t="s">
        <v>60</v>
      </c>
      <c r="AH62" s="20" t="s">
        <v>60</v>
      </c>
      <c r="AI62" s="20" t="s">
        <v>60</v>
      </c>
      <c r="AJ62" s="20" t="s">
        <v>60</v>
      </c>
      <c r="AK62" s="20" t="s">
        <v>60</v>
      </c>
      <c r="AL62" s="20" t="s">
        <v>60</v>
      </c>
      <c r="AM62" s="20" t="s">
        <v>60</v>
      </c>
      <c r="AN62" s="20" t="s">
        <v>60</v>
      </c>
      <c r="AO62" s="20">
        <v>1.0640000000000001</v>
      </c>
      <c r="AP62" s="20" t="s">
        <v>60</v>
      </c>
      <c r="AQ62" s="20" t="s">
        <v>60</v>
      </c>
      <c r="AR62" s="20" t="s">
        <v>60</v>
      </c>
      <c r="AS62" s="20" t="s">
        <v>60</v>
      </c>
      <c r="AT62" s="20">
        <v>1</v>
      </c>
    </row>
    <row r="63" spans="1:46" ht="38.25">
      <c r="A63" s="120" t="s">
        <v>485</v>
      </c>
      <c r="B63" s="125" t="s">
        <v>462</v>
      </c>
      <c r="C63" s="128" t="s">
        <v>463</v>
      </c>
      <c r="D63" s="20">
        <v>1.383</v>
      </c>
      <c r="E63" s="20" t="s">
        <v>60</v>
      </c>
      <c r="F63" s="20" t="s">
        <v>60</v>
      </c>
      <c r="G63" s="20" t="s">
        <v>60</v>
      </c>
      <c r="H63" s="20" t="s">
        <v>60</v>
      </c>
      <c r="I63" s="20" t="s">
        <v>60</v>
      </c>
      <c r="J63" s="20" t="s">
        <v>60</v>
      </c>
      <c r="K63" s="20" t="s">
        <v>60</v>
      </c>
      <c r="L63" s="20" t="s">
        <v>60</v>
      </c>
      <c r="M63" s="20">
        <v>1.383</v>
      </c>
      <c r="N63" s="20" t="s">
        <v>60</v>
      </c>
      <c r="O63" s="20" t="s">
        <v>60</v>
      </c>
      <c r="P63" s="20" t="s">
        <v>60</v>
      </c>
      <c r="Q63" s="20" t="s">
        <v>60</v>
      </c>
      <c r="R63" s="20">
        <v>1</v>
      </c>
      <c r="S63" s="20" t="s">
        <v>60</v>
      </c>
      <c r="T63" s="20" t="s">
        <v>60</v>
      </c>
      <c r="U63" s="20" t="s">
        <v>60</v>
      </c>
      <c r="V63" s="20" t="s">
        <v>60</v>
      </c>
      <c r="W63" s="20" t="s">
        <v>60</v>
      </c>
      <c r="X63" s="20" t="s">
        <v>60</v>
      </c>
      <c r="Y63" s="20" t="s">
        <v>60</v>
      </c>
      <c r="Z63" s="20" t="s">
        <v>60</v>
      </c>
      <c r="AA63" s="20" t="s">
        <v>60</v>
      </c>
      <c r="AB63" s="20" t="s">
        <v>60</v>
      </c>
      <c r="AC63" s="20" t="s">
        <v>60</v>
      </c>
      <c r="AD63" s="20" t="s">
        <v>60</v>
      </c>
      <c r="AE63" s="20" t="s">
        <v>60</v>
      </c>
      <c r="AF63" s="20" t="s">
        <v>60</v>
      </c>
      <c r="AG63" s="20" t="s">
        <v>60</v>
      </c>
      <c r="AH63" s="20" t="s">
        <v>60</v>
      </c>
      <c r="AI63" s="20" t="s">
        <v>60</v>
      </c>
      <c r="AJ63" s="20" t="s">
        <v>60</v>
      </c>
      <c r="AK63" s="20" t="s">
        <v>60</v>
      </c>
      <c r="AL63" s="20" t="s">
        <v>60</v>
      </c>
      <c r="AM63" s="20" t="s">
        <v>60</v>
      </c>
      <c r="AN63" s="20" t="s">
        <v>60</v>
      </c>
      <c r="AO63" s="20">
        <v>1.383</v>
      </c>
      <c r="AP63" s="20" t="s">
        <v>60</v>
      </c>
      <c r="AQ63" s="20" t="s">
        <v>60</v>
      </c>
      <c r="AR63" s="20" t="s">
        <v>60</v>
      </c>
      <c r="AS63" s="20" t="s">
        <v>60</v>
      </c>
      <c r="AT63" s="20">
        <v>1</v>
      </c>
    </row>
    <row r="64" spans="1:46" ht="63.75">
      <c r="A64" s="120" t="s">
        <v>486</v>
      </c>
      <c r="B64" s="125" t="s">
        <v>464</v>
      </c>
      <c r="C64" s="128" t="s">
        <v>465</v>
      </c>
      <c r="D64" s="20">
        <v>1.976</v>
      </c>
      <c r="E64" s="20" t="s">
        <v>60</v>
      </c>
      <c r="F64" s="20" t="s">
        <v>60</v>
      </c>
      <c r="G64" s="20" t="s">
        <v>60</v>
      </c>
      <c r="H64" s="20" t="s">
        <v>60</v>
      </c>
      <c r="I64" s="20" t="s">
        <v>60</v>
      </c>
      <c r="J64" s="20" t="s">
        <v>60</v>
      </c>
      <c r="K64" s="20" t="s">
        <v>60</v>
      </c>
      <c r="L64" s="20" t="s">
        <v>60</v>
      </c>
      <c r="M64" s="20">
        <v>1.976</v>
      </c>
      <c r="N64" s="20" t="s">
        <v>60</v>
      </c>
      <c r="O64" s="20" t="s">
        <v>60</v>
      </c>
      <c r="P64" s="20" t="s">
        <v>60</v>
      </c>
      <c r="Q64" s="20" t="s">
        <v>60</v>
      </c>
      <c r="R64" s="20">
        <v>1</v>
      </c>
      <c r="S64" s="20" t="s">
        <v>60</v>
      </c>
      <c r="T64" s="20" t="s">
        <v>60</v>
      </c>
      <c r="U64" s="20" t="s">
        <v>60</v>
      </c>
      <c r="V64" s="20" t="s">
        <v>60</v>
      </c>
      <c r="W64" s="20" t="s">
        <v>60</v>
      </c>
      <c r="X64" s="20" t="s">
        <v>60</v>
      </c>
      <c r="Y64" s="20" t="s">
        <v>60</v>
      </c>
      <c r="Z64" s="20" t="s">
        <v>60</v>
      </c>
      <c r="AA64" s="20" t="s">
        <v>60</v>
      </c>
      <c r="AB64" s="20" t="s">
        <v>60</v>
      </c>
      <c r="AC64" s="20" t="s">
        <v>60</v>
      </c>
      <c r="AD64" s="20" t="s">
        <v>60</v>
      </c>
      <c r="AE64" s="20" t="s">
        <v>60</v>
      </c>
      <c r="AF64" s="20" t="s">
        <v>60</v>
      </c>
      <c r="AG64" s="20" t="s">
        <v>60</v>
      </c>
      <c r="AH64" s="20" t="s">
        <v>60</v>
      </c>
      <c r="AI64" s="20" t="s">
        <v>60</v>
      </c>
      <c r="AJ64" s="20" t="s">
        <v>60</v>
      </c>
      <c r="AK64" s="20" t="s">
        <v>60</v>
      </c>
      <c r="AL64" s="20" t="s">
        <v>60</v>
      </c>
      <c r="AM64" s="20" t="s">
        <v>60</v>
      </c>
      <c r="AN64" s="20" t="s">
        <v>60</v>
      </c>
      <c r="AO64" s="20">
        <v>1.976</v>
      </c>
      <c r="AP64" s="20" t="s">
        <v>60</v>
      </c>
      <c r="AQ64" s="20" t="s">
        <v>60</v>
      </c>
      <c r="AR64" s="20" t="s">
        <v>60</v>
      </c>
      <c r="AS64" s="20" t="s">
        <v>60</v>
      </c>
      <c r="AT64" s="20">
        <v>1</v>
      </c>
    </row>
    <row r="65" spans="1:46" ht="51">
      <c r="A65" s="120" t="s">
        <v>487</v>
      </c>
      <c r="B65" s="125" t="s">
        <v>466</v>
      </c>
      <c r="C65" s="128" t="s">
        <v>467</v>
      </c>
      <c r="D65" s="20">
        <v>1.7989999999999999</v>
      </c>
      <c r="E65" s="20" t="s">
        <v>60</v>
      </c>
      <c r="F65" s="20" t="s">
        <v>60</v>
      </c>
      <c r="G65" s="20" t="s">
        <v>60</v>
      </c>
      <c r="H65" s="20" t="s">
        <v>60</v>
      </c>
      <c r="I65" s="20" t="s">
        <v>60</v>
      </c>
      <c r="J65" s="20" t="s">
        <v>60</v>
      </c>
      <c r="K65" s="20" t="s">
        <v>60</v>
      </c>
      <c r="L65" s="20" t="s">
        <v>60</v>
      </c>
      <c r="M65" s="20" t="s">
        <v>60</v>
      </c>
      <c r="N65" s="20" t="s">
        <v>60</v>
      </c>
      <c r="O65" s="20" t="s">
        <v>60</v>
      </c>
      <c r="P65" s="20" t="s">
        <v>60</v>
      </c>
      <c r="Q65" s="20" t="s">
        <v>60</v>
      </c>
      <c r="R65" s="20" t="s">
        <v>60</v>
      </c>
      <c r="S65" s="20" t="s">
        <v>60</v>
      </c>
      <c r="T65" s="20">
        <v>1.7989999999999999</v>
      </c>
      <c r="U65" s="20" t="s">
        <v>60</v>
      </c>
      <c r="V65" s="20" t="s">
        <v>60</v>
      </c>
      <c r="W65" s="20" t="s">
        <v>60</v>
      </c>
      <c r="X65" s="20"/>
      <c r="Y65" s="20">
        <v>1</v>
      </c>
      <c r="Z65" s="20" t="s">
        <v>60</v>
      </c>
      <c r="AA65" s="20" t="s">
        <v>60</v>
      </c>
      <c r="AB65" s="20" t="s">
        <v>60</v>
      </c>
      <c r="AC65" s="20" t="s">
        <v>60</v>
      </c>
      <c r="AD65" s="20" t="s">
        <v>60</v>
      </c>
      <c r="AE65" s="20" t="s">
        <v>60</v>
      </c>
      <c r="AF65" s="20" t="s">
        <v>60</v>
      </c>
      <c r="AG65" s="20" t="s">
        <v>60</v>
      </c>
      <c r="AH65" s="20" t="s">
        <v>60</v>
      </c>
      <c r="AI65" s="20" t="s">
        <v>60</v>
      </c>
      <c r="AJ65" s="20" t="s">
        <v>60</v>
      </c>
      <c r="AK65" s="20" t="s">
        <v>60</v>
      </c>
      <c r="AL65" s="20" t="s">
        <v>60</v>
      </c>
      <c r="AM65" s="20" t="s">
        <v>60</v>
      </c>
      <c r="AN65" s="20" t="s">
        <v>60</v>
      </c>
      <c r="AO65" s="20">
        <v>1.7989999999999999</v>
      </c>
      <c r="AP65" s="20" t="s">
        <v>60</v>
      </c>
      <c r="AQ65" s="20" t="s">
        <v>60</v>
      </c>
      <c r="AR65" s="20" t="s">
        <v>60</v>
      </c>
      <c r="AS65" s="20" t="s">
        <v>60</v>
      </c>
      <c r="AT65" s="20">
        <v>1</v>
      </c>
    </row>
    <row r="66" spans="1:46" ht="38.25">
      <c r="A66" s="120" t="s">
        <v>488</v>
      </c>
      <c r="B66" s="125" t="s">
        <v>468</v>
      </c>
      <c r="C66" s="128" t="s">
        <v>469</v>
      </c>
      <c r="D66" s="20">
        <v>1.0109999999999999</v>
      </c>
      <c r="E66" s="20" t="s">
        <v>60</v>
      </c>
      <c r="F66" s="20" t="s">
        <v>60</v>
      </c>
      <c r="G66" s="20" t="s">
        <v>60</v>
      </c>
      <c r="H66" s="20" t="s">
        <v>60</v>
      </c>
      <c r="I66" s="20" t="s">
        <v>60</v>
      </c>
      <c r="J66" s="20" t="s">
        <v>60</v>
      </c>
      <c r="K66" s="20" t="s">
        <v>60</v>
      </c>
      <c r="L66" s="20" t="s">
        <v>60</v>
      </c>
      <c r="M66" s="20" t="s">
        <v>60</v>
      </c>
      <c r="N66" s="20" t="s">
        <v>60</v>
      </c>
      <c r="O66" s="20" t="s">
        <v>60</v>
      </c>
      <c r="P66" s="20" t="s">
        <v>60</v>
      </c>
      <c r="Q66" s="20" t="s">
        <v>60</v>
      </c>
      <c r="R66" s="20" t="s">
        <v>60</v>
      </c>
      <c r="S66" s="20" t="s">
        <v>60</v>
      </c>
      <c r="T66" s="20">
        <v>1.0109999999999999</v>
      </c>
      <c r="U66" s="20" t="s">
        <v>60</v>
      </c>
      <c r="V66" s="20" t="s">
        <v>60</v>
      </c>
      <c r="W66" s="20" t="s">
        <v>60</v>
      </c>
      <c r="X66" s="20"/>
      <c r="Y66" s="20">
        <v>1</v>
      </c>
      <c r="Z66" s="20" t="s">
        <v>60</v>
      </c>
      <c r="AA66" s="20" t="s">
        <v>60</v>
      </c>
      <c r="AB66" s="20" t="s">
        <v>60</v>
      </c>
      <c r="AC66" s="20" t="s">
        <v>60</v>
      </c>
      <c r="AD66" s="20" t="s">
        <v>60</v>
      </c>
      <c r="AE66" s="20" t="s">
        <v>60</v>
      </c>
      <c r="AF66" s="20" t="s">
        <v>60</v>
      </c>
      <c r="AG66" s="20" t="s">
        <v>60</v>
      </c>
      <c r="AH66" s="20" t="s">
        <v>60</v>
      </c>
      <c r="AI66" s="20" t="s">
        <v>60</v>
      </c>
      <c r="AJ66" s="20" t="s">
        <v>60</v>
      </c>
      <c r="AK66" s="20" t="s">
        <v>60</v>
      </c>
      <c r="AL66" s="20" t="s">
        <v>60</v>
      </c>
      <c r="AM66" s="20" t="s">
        <v>60</v>
      </c>
      <c r="AN66" s="20" t="s">
        <v>60</v>
      </c>
      <c r="AO66" s="20">
        <v>1.0109999999999999</v>
      </c>
      <c r="AP66" s="20" t="s">
        <v>60</v>
      </c>
      <c r="AQ66" s="20" t="s">
        <v>60</v>
      </c>
      <c r="AR66" s="20" t="s">
        <v>60</v>
      </c>
      <c r="AS66" s="20" t="s">
        <v>60</v>
      </c>
      <c r="AT66" s="20">
        <v>1</v>
      </c>
    </row>
    <row r="67" spans="1:46" ht="51">
      <c r="A67" s="120" t="s">
        <v>489</v>
      </c>
      <c r="B67" s="125" t="s">
        <v>470</v>
      </c>
      <c r="C67" s="128" t="s">
        <v>471</v>
      </c>
      <c r="D67" s="20">
        <v>1.542</v>
      </c>
      <c r="E67" s="20" t="s">
        <v>60</v>
      </c>
      <c r="F67" s="20" t="s">
        <v>60</v>
      </c>
      <c r="G67" s="20" t="s">
        <v>60</v>
      </c>
      <c r="H67" s="20" t="s">
        <v>60</v>
      </c>
      <c r="I67" s="20" t="s">
        <v>60</v>
      </c>
      <c r="J67" s="20" t="s">
        <v>60</v>
      </c>
      <c r="K67" s="20" t="s">
        <v>60</v>
      </c>
      <c r="L67" s="20" t="s">
        <v>60</v>
      </c>
      <c r="M67" s="20" t="s">
        <v>60</v>
      </c>
      <c r="N67" s="20" t="s">
        <v>60</v>
      </c>
      <c r="O67" s="20" t="s">
        <v>60</v>
      </c>
      <c r="P67" s="20" t="s">
        <v>60</v>
      </c>
      <c r="Q67" s="20" t="s">
        <v>60</v>
      </c>
      <c r="R67" s="20" t="s">
        <v>60</v>
      </c>
      <c r="S67" s="20" t="s">
        <v>60</v>
      </c>
      <c r="T67" s="20" t="s">
        <v>60</v>
      </c>
      <c r="U67" s="20" t="s">
        <v>60</v>
      </c>
      <c r="V67" s="20" t="s">
        <v>60</v>
      </c>
      <c r="W67" s="20" t="s">
        <v>60</v>
      </c>
      <c r="X67" s="20" t="s">
        <v>60</v>
      </c>
      <c r="Y67" s="20" t="s">
        <v>60</v>
      </c>
      <c r="Z67" s="20" t="s">
        <v>60</v>
      </c>
      <c r="AA67" s="20">
        <v>1.542</v>
      </c>
      <c r="AB67" s="20" t="s">
        <v>60</v>
      </c>
      <c r="AC67" s="20" t="s">
        <v>60</v>
      </c>
      <c r="AD67" s="20" t="s">
        <v>60</v>
      </c>
      <c r="AE67" s="20" t="s">
        <v>60</v>
      </c>
      <c r="AF67" s="20">
        <v>1</v>
      </c>
      <c r="AG67" s="20" t="s">
        <v>60</v>
      </c>
      <c r="AH67" s="20" t="s">
        <v>60</v>
      </c>
      <c r="AI67" s="20" t="s">
        <v>60</v>
      </c>
      <c r="AJ67" s="20" t="s">
        <v>60</v>
      </c>
      <c r="AK67" s="20" t="s">
        <v>60</v>
      </c>
      <c r="AL67" s="20" t="s">
        <v>60</v>
      </c>
      <c r="AM67" s="20" t="s">
        <v>60</v>
      </c>
      <c r="AN67" s="20" t="s">
        <v>60</v>
      </c>
      <c r="AO67" s="20">
        <v>1.542</v>
      </c>
      <c r="AP67" s="20" t="s">
        <v>60</v>
      </c>
      <c r="AQ67" s="20" t="s">
        <v>60</v>
      </c>
      <c r="AR67" s="20" t="s">
        <v>60</v>
      </c>
      <c r="AS67" s="20" t="s">
        <v>60</v>
      </c>
      <c r="AT67" s="20">
        <v>1</v>
      </c>
    </row>
    <row r="68" spans="1:46" ht="38.25">
      <c r="A68" s="120" t="s">
        <v>490</v>
      </c>
      <c r="B68" s="125" t="s">
        <v>472</v>
      </c>
      <c r="C68" s="128" t="s">
        <v>473</v>
      </c>
      <c r="D68" s="20">
        <v>2.0310000000000001</v>
      </c>
      <c r="E68" s="20" t="s">
        <v>60</v>
      </c>
      <c r="F68" s="20" t="s">
        <v>60</v>
      </c>
      <c r="G68" s="20" t="s">
        <v>60</v>
      </c>
      <c r="H68" s="20" t="s">
        <v>60</v>
      </c>
      <c r="I68" s="20" t="s">
        <v>60</v>
      </c>
      <c r="J68" s="20" t="s">
        <v>60</v>
      </c>
      <c r="K68" s="20" t="s">
        <v>60</v>
      </c>
      <c r="L68" s="20" t="s">
        <v>60</v>
      </c>
      <c r="M68" s="20" t="s">
        <v>60</v>
      </c>
      <c r="N68" s="20" t="s">
        <v>60</v>
      </c>
      <c r="O68" s="20" t="s">
        <v>60</v>
      </c>
      <c r="P68" s="20" t="s">
        <v>60</v>
      </c>
      <c r="Q68" s="20" t="s">
        <v>60</v>
      </c>
      <c r="R68" s="20" t="s">
        <v>60</v>
      </c>
      <c r="S68" s="20" t="s">
        <v>60</v>
      </c>
      <c r="T68" s="20" t="s">
        <v>60</v>
      </c>
      <c r="U68" s="20" t="s">
        <v>60</v>
      </c>
      <c r="V68" s="20" t="s">
        <v>60</v>
      </c>
      <c r="W68" s="20" t="s">
        <v>60</v>
      </c>
      <c r="X68" s="20" t="s">
        <v>60</v>
      </c>
      <c r="Y68" s="20" t="s">
        <v>60</v>
      </c>
      <c r="Z68" s="20" t="s">
        <v>60</v>
      </c>
      <c r="AA68" s="20">
        <v>2.0310000000000001</v>
      </c>
      <c r="AB68" s="20" t="s">
        <v>60</v>
      </c>
      <c r="AC68" s="20" t="s">
        <v>60</v>
      </c>
      <c r="AD68" s="20" t="s">
        <v>60</v>
      </c>
      <c r="AE68" s="20" t="s">
        <v>60</v>
      </c>
      <c r="AF68" s="20">
        <v>1</v>
      </c>
      <c r="AG68" s="20" t="s">
        <v>60</v>
      </c>
      <c r="AH68" s="20" t="s">
        <v>60</v>
      </c>
      <c r="AI68" s="20" t="s">
        <v>60</v>
      </c>
      <c r="AJ68" s="20" t="s">
        <v>60</v>
      </c>
      <c r="AK68" s="20" t="s">
        <v>60</v>
      </c>
      <c r="AL68" s="20" t="s">
        <v>60</v>
      </c>
      <c r="AM68" s="20" t="s">
        <v>60</v>
      </c>
      <c r="AN68" s="20" t="s">
        <v>60</v>
      </c>
      <c r="AO68" s="20">
        <v>2.0310000000000001</v>
      </c>
      <c r="AP68" s="20" t="s">
        <v>60</v>
      </c>
      <c r="AQ68" s="20" t="s">
        <v>60</v>
      </c>
      <c r="AR68" s="20" t="s">
        <v>60</v>
      </c>
      <c r="AS68" s="20" t="s">
        <v>60</v>
      </c>
      <c r="AT68" s="20">
        <v>1</v>
      </c>
    </row>
    <row r="69" spans="1:46" ht="51">
      <c r="A69" s="120" t="s">
        <v>491</v>
      </c>
      <c r="B69" s="125" t="s">
        <v>474</v>
      </c>
      <c r="C69" s="128" t="s">
        <v>475</v>
      </c>
      <c r="D69" s="20">
        <v>1.2070000000000001</v>
      </c>
      <c r="E69" s="20" t="s">
        <v>60</v>
      </c>
      <c r="F69" s="20" t="s">
        <v>60</v>
      </c>
      <c r="G69" s="20" t="s">
        <v>60</v>
      </c>
      <c r="H69" s="20" t="s">
        <v>60</v>
      </c>
      <c r="I69" s="20" t="s">
        <v>60</v>
      </c>
      <c r="J69" s="20" t="s">
        <v>60</v>
      </c>
      <c r="K69" s="20" t="s">
        <v>60</v>
      </c>
      <c r="L69" s="20" t="s">
        <v>60</v>
      </c>
      <c r="M69" s="20" t="s">
        <v>60</v>
      </c>
      <c r="N69" s="20" t="s">
        <v>60</v>
      </c>
      <c r="O69" s="20" t="s">
        <v>60</v>
      </c>
      <c r="P69" s="20" t="s">
        <v>60</v>
      </c>
      <c r="Q69" s="20" t="s">
        <v>60</v>
      </c>
      <c r="R69" s="20" t="s">
        <v>60</v>
      </c>
      <c r="S69" s="20" t="s">
        <v>60</v>
      </c>
      <c r="T69" s="20" t="s">
        <v>60</v>
      </c>
      <c r="U69" s="20" t="s">
        <v>60</v>
      </c>
      <c r="V69" s="20" t="s">
        <v>60</v>
      </c>
      <c r="W69" s="20" t="s">
        <v>60</v>
      </c>
      <c r="X69" s="20" t="s">
        <v>60</v>
      </c>
      <c r="Y69" s="20" t="s">
        <v>60</v>
      </c>
      <c r="Z69" s="20" t="s">
        <v>60</v>
      </c>
      <c r="AA69" s="20" t="s">
        <v>60</v>
      </c>
      <c r="AB69" s="20" t="s">
        <v>60</v>
      </c>
      <c r="AC69" s="20" t="s">
        <v>60</v>
      </c>
      <c r="AD69" s="20" t="s">
        <v>60</v>
      </c>
      <c r="AE69" s="20" t="s">
        <v>60</v>
      </c>
      <c r="AF69" s="20" t="s">
        <v>60</v>
      </c>
      <c r="AG69" s="20" t="s">
        <v>60</v>
      </c>
      <c r="AH69" s="20">
        <v>1.2070000000000001</v>
      </c>
      <c r="AI69" s="20" t="s">
        <v>60</v>
      </c>
      <c r="AJ69" s="20" t="s">
        <v>60</v>
      </c>
      <c r="AK69" s="20" t="s">
        <v>60</v>
      </c>
      <c r="AL69" s="20" t="s">
        <v>60</v>
      </c>
      <c r="AM69" s="20">
        <v>1</v>
      </c>
      <c r="AN69" s="20" t="s">
        <v>60</v>
      </c>
      <c r="AO69" s="20">
        <v>1.2070000000000001</v>
      </c>
      <c r="AP69" s="20" t="s">
        <v>60</v>
      </c>
      <c r="AQ69" s="20" t="s">
        <v>60</v>
      </c>
      <c r="AR69" s="20" t="s">
        <v>60</v>
      </c>
      <c r="AS69" s="20" t="s">
        <v>60</v>
      </c>
      <c r="AT69" s="20">
        <v>1</v>
      </c>
    </row>
    <row r="70" spans="1:46" ht="38.25">
      <c r="A70" s="120" t="s">
        <v>492</v>
      </c>
      <c r="B70" s="125" t="s">
        <v>476</v>
      </c>
      <c r="C70" s="128" t="s">
        <v>477</v>
      </c>
      <c r="D70" s="20">
        <v>0.96599999999999997</v>
      </c>
      <c r="E70" s="20" t="s">
        <v>60</v>
      </c>
      <c r="F70" s="20" t="s">
        <v>60</v>
      </c>
      <c r="G70" s="20" t="s">
        <v>60</v>
      </c>
      <c r="H70" s="20" t="s">
        <v>60</v>
      </c>
      <c r="I70" s="20" t="s">
        <v>60</v>
      </c>
      <c r="J70" s="20" t="s">
        <v>60</v>
      </c>
      <c r="K70" s="20" t="s">
        <v>60</v>
      </c>
      <c r="L70" s="20" t="s">
        <v>60</v>
      </c>
      <c r="M70" s="20" t="s">
        <v>60</v>
      </c>
      <c r="N70" s="20" t="s">
        <v>60</v>
      </c>
      <c r="O70" s="20" t="s">
        <v>60</v>
      </c>
      <c r="P70" s="20" t="s">
        <v>60</v>
      </c>
      <c r="Q70" s="20" t="s">
        <v>60</v>
      </c>
      <c r="R70" s="20" t="s">
        <v>60</v>
      </c>
      <c r="S70" s="20" t="s">
        <v>60</v>
      </c>
      <c r="T70" s="20" t="s">
        <v>60</v>
      </c>
      <c r="U70" s="20" t="s">
        <v>60</v>
      </c>
      <c r="V70" s="20" t="s">
        <v>60</v>
      </c>
      <c r="W70" s="20" t="s">
        <v>60</v>
      </c>
      <c r="X70" s="20" t="s">
        <v>60</v>
      </c>
      <c r="Y70" s="20" t="s">
        <v>60</v>
      </c>
      <c r="Z70" s="20" t="s">
        <v>60</v>
      </c>
      <c r="AA70" s="20" t="s">
        <v>60</v>
      </c>
      <c r="AB70" s="20" t="s">
        <v>60</v>
      </c>
      <c r="AC70" s="20" t="s">
        <v>60</v>
      </c>
      <c r="AD70" s="20" t="s">
        <v>60</v>
      </c>
      <c r="AE70" s="20" t="s">
        <v>60</v>
      </c>
      <c r="AF70" s="20" t="s">
        <v>60</v>
      </c>
      <c r="AG70" s="20" t="s">
        <v>60</v>
      </c>
      <c r="AH70" s="20">
        <v>0.96599999999999997</v>
      </c>
      <c r="AI70" s="20" t="s">
        <v>60</v>
      </c>
      <c r="AJ70" s="20" t="s">
        <v>60</v>
      </c>
      <c r="AK70" s="20" t="s">
        <v>60</v>
      </c>
      <c r="AL70" s="20" t="s">
        <v>60</v>
      </c>
      <c r="AM70" s="20">
        <v>1</v>
      </c>
      <c r="AN70" s="20" t="s">
        <v>60</v>
      </c>
      <c r="AO70" s="20">
        <v>0.96599999999999997</v>
      </c>
      <c r="AP70" s="20" t="s">
        <v>60</v>
      </c>
      <c r="AQ70" s="20" t="s">
        <v>60</v>
      </c>
      <c r="AR70" s="20" t="s">
        <v>60</v>
      </c>
      <c r="AS70" s="20" t="s">
        <v>60</v>
      </c>
      <c r="AT70" s="20">
        <v>1</v>
      </c>
    </row>
    <row r="71" spans="1:46" ht="38.25">
      <c r="A71" s="120" t="s">
        <v>493</v>
      </c>
      <c r="B71" s="125" t="s">
        <v>478</v>
      </c>
      <c r="C71" s="128" t="s">
        <v>479</v>
      </c>
      <c r="D71" s="20">
        <v>0.79</v>
      </c>
      <c r="E71" s="20" t="s">
        <v>60</v>
      </c>
      <c r="F71" s="20" t="s">
        <v>60</v>
      </c>
      <c r="G71" s="20" t="s">
        <v>60</v>
      </c>
      <c r="H71" s="20" t="s">
        <v>60</v>
      </c>
      <c r="I71" s="20" t="s">
        <v>60</v>
      </c>
      <c r="J71" s="20" t="s">
        <v>60</v>
      </c>
      <c r="K71" s="20" t="s">
        <v>60</v>
      </c>
      <c r="L71" s="20" t="s">
        <v>60</v>
      </c>
      <c r="M71" s="20" t="s">
        <v>60</v>
      </c>
      <c r="N71" s="20" t="s">
        <v>60</v>
      </c>
      <c r="O71" s="20" t="s">
        <v>60</v>
      </c>
      <c r="P71" s="20" t="s">
        <v>60</v>
      </c>
      <c r="Q71" s="20" t="s">
        <v>60</v>
      </c>
      <c r="R71" s="20" t="s">
        <v>60</v>
      </c>
      <c r="S71" s="20" t="s">
        <v>60</v>
      </c>
      <c r="T71" s="20" t="s">
        <v>60</v>
      </c>
      <c r="U71" s="20" t="s">
        <v>60</v>
      </c>
      <c r="V71" s="20" t="s">
        <v>60</v>
      </c>
      <c r="W71" s="20" t="s">
        <v>60</v>
      </c>
      <c r="X71" s="20" t="s">
        <v>60</v>
      </c>
      <c r="Y71" s="20" t="s">
        <v>60</v>
      </c>
      <c r="Z71" s="20" t="s">
        <v>60</v>
      </c>
      <c r="AA71" s="20" t="s">
        <v>60</v>
      </c>
      <c r="AB71" s="20" t="s">
        <v>60</v>
      </c>
      <c r="AC71" s="20" t="s">
        <v>60</v>
      </c>
      <c r="AD71" s="20" t="s">
        <v>60</v>
      </c>
      <c r="AE71" s="20" t="s">
        <v>60</v>
      </c>
      <c r="AF71" s="20" t="s">
        <v>60</v>
      </c>
      <c r="AG71" s="20" t="s">
        <v>60</v>
      </c>
      <c r="AH71" s="149">
        <v>0.79</v>
      </c>
      <c r="AI71" s="20" t="s">
        <v>60</v>
      </c>
      <c r="AJ71" s="20" t="s">
        <v>60</v>
      </c>
      <c r="AK71" s="20" t="s">
        <v>60</v>
      </c>
      <c r="AL71" s="20" t="s">
        <v>60</v>
      </c>
      <c r="AM71" s="20">
        <v>1</v>
      </c>
      <c r="AN71" s="20" t="s">
        <v>60</v>
      </c>
      <c r="AO71" s="149">
        <v>0.79</v>
      </c>
      <c r="AP71" s="20" t="s">
        <v>60</v>
      </c>
      <c r="AQ71" s="20" t="s">
        <v>60</v>
      </c>
      <c r="AR71" s="20" t="s">
        <v>60</v>
      </c>
      <c r="AS71" s="20" t="s">
        <v>60</v>
      </c>
      <c r="AT71" s="20">
        <v>1</v>
      </c>
    </row>
    <row r="72" spans="1:46" ht="38.25">
      <c r="A72" s="120" t="s">
        <v>494</v>
      </c>
      <c r="B72" s="125" t="s">
        <v>480</v>
      </c>
      <c r="C72" s="129" t="s">
        <v>481</v>
      </c>
      <c r="D72" s="20">
        <v>0.502</v>
      </c>
      <c r="E72" s="20" t="s">
        <v>60</v>
      </c>
      <c r="F72" s="20" t="s">
        <v>60</v>
      </c>
      <c r="G72" s="20" t="s">
        <v>60</v>
      </c>
      <c r="H72" s="20" t="s">
        <v>60</v>
      </c>
      <c r="I72" s="20" t="s">
        <v>60</v>
      </c>
      <c r="J72" s="20" t="s">
        <v>60</v>
      </c>
      <c r="K72" s="20" t="s">
        <v>60</v>
      </c>
      <c r="L72" s="20" t="s">
        <v>60</v>
      </c>
      <c r="M72" s="20" t="s">
        <v>60</v>
      </c>
      <c r="N72" s="20" t="s">
        <v>60</v>
      </c>
      <c r="O72" s="20" t="s">
        <v>60</v>
      </c>
      <c r="P72" s="20" t="s">
        <v>60</v>
      </c>
      <c r="Q72" s="20" t="s">
        <v>60</v>
      </c>
      <c r="R72" s="20" t="s">
        <v>60</v>
      </c>
      <c r="S72" s="20" t="s">
        <v>60</v>
      </c>
      <c r="T72" s="20" t="s">
        <v>60</v>
      </c>
      <c r="U72" s="20" t="s">
        <v>60</v>
      </c>
      <c r="V72" s="20" t="s">
        <v>60</v>
      </c>
      <c r="W72" s="20" t="s">
        <v>60</v>
      </c>
      <c r="X72" s="20" t="s">
        <v>60</v>
      </c>
      <c r="Y72" s="20" t="s">
        <v>60</v>
      </c>
      <c r="Z72" s="20" t="s">
        <v>60</v>
      </c>
      <c r="AA72" s="20" t="s">
        <v>60</v>
      </c>
      <c r="AB72" s="20" t="s">
        <v>60</v>
      </c>
      <c r="AC72" s="20" t="s">
        <v>60</v>
      </c>
      <c r="AD72" s="20" t="s">
        <v>60</v>
      </c>
      <c r="AE72" s="20" t="s">
        <v>60</v>
      </c>
      <c r="AF72" s="20" t="s">
        <v>60</v>
      </c>
      <c r="AG72" s="20" t="s">
        <v>60</v>
      </c>
      <c r="AH72" s="20">
        <v>0.502</v>
      </c>
      <c r="AI72" s="20" t="s">
        <v>60</v>
      </c>
      <c r="AJ72" s="20" t="s">
        <v>60</v>
      </c>
      <c r="AK72" s="20" t="s">
        <v>60</v>
      </c>
      <c r="AL72" s="20" t="s">
        <v>60</v>
      </c>
      <c r="AM72" s="20">
        <v>1</v>
      </c>
      <c r="AN72" s="20" t="s">
        <v>60</v>
      </c>
      <c r="AO72" s="20">
        <v>0.502</v>
      </c>
      <c r="AP72" s="20" t="s">
        <v>60</v>
      </c>
      <c r="AQ72" s="20" t="s">
        <v>60</v>
      </c>
      <c r="AR72" s="20" t="s">
        <v>60</v>
      </c>
      <c r="AS72" s="20" t="s">
        <v>60</v>
      </c>
      <c r="AT72" s="20">
        <v>1</v>
      </c>
    </row>
    <row r="73" spans="1:46" ht="42.75">
      <c r="A73" s="42" t="s">
        <v>73</v>
      </c>
      <c r="B73" s="43" t="s">
        <v>74</v>
      </c>
      <c r="C73" s="44" t="s">
        <v>22</v>
      </c>
      <c r="D73" s="20" t="s">
        <v>60</v>
      </c>
      <c r="E73" s="20" t="s">
        <v>60</v>
      </c>
      <c r="F73" s="20" t="s">
        <v>60</v>
      </c>
      <c r="G73" s="20" t="s">
        <v>60</v>
      </c>
      <c r="H73" s="20" t="s">
        <v>60</v>
      </c>
      <c r="I73" s="20" t="s">
        <v>60</v>
      </c>
      <c r="J73" s="20" t="s">
        <v>60</v>
      </c>
      <c r="K73" s="20" t="s">
        <v>60</v>
      </c>
      <c r="L73" s="20" t="s">
        <v>60</v>
      </c>
      <c r="M73" s="20" t="s">
        <v>60</v>
      </c>
      <c r="N73" s="20" t="s">
        <v>60</v>
      </c>
      <c r="O73" s="20" t="s">
        <v>60</v>
      </c>
      <c r="P73" s="20" t="s">
        <v>60</v>
      </c>
      <c r="Q73" s="20" t="s">
        <v>60</v>
      </c>
      <c r="R73" s="20" t="s">
        <v>60</v>
      </c>
      <c r="S73" s="20" t="s">
        <v>60</v>
      </c>
      <c r="T73" s="20" t="s">
        <v>60</v>
      </c>
      <c r="U73" s="20" t="s">
        <v>60</v>
      </c>
      <c r="V73" s="20" t="s">
        <v>60</v>
      </c>
      <c r="W73" s="20" t="s">
        <v>60</v>
      </c>
      <c r="X73" s="20" t="s">
        <v>60</v>
      </c>
      <c r="Y73" s="20" t="s">
        <v>60</v>
      </c>
      <c r="Z73" s="20" t="s">
        <v>60</v>
      </c>
      <c r="AA73" s="20" t="s">
        <v>60</v>
      </c>
      <c r="AB73" s="20" t="s">
        <v>60</v>
      </c>
      <c r="AC73" s="20" t="s">
        <v>60</v>
      </c>
      <c r="AD73" s="20" t="s">
        <v>60</v>
      </c>
      <c r="AE73" s="20" t="s">
        <v>60</v>
      </c>
      <c r="AF73" s="20" t="s">
        <v>60</v>
      </c>
      <c r="AG73" s="20" t="s">
        <v>60</v>
      </c>
      <c r="AH73" s="20" t="s">
        <v>60</v>
      </c>
      <c r="AI73" s="20" t="s">
        <v>60</v>
      </c>
      <c r="AJ73" s="20" t="s">
        <v>60</v>
      </c>
      <c r="AK73" s="20" t="s">
        <v>60</v>
      </c>
      <c r="AL73" s="20" t="s">
        <v>60</v>
      </c>
      <c r="AM73" s="20" t="s">
        <v>60</v>
      </c>
      <c r="AN73" s="20" t="s">
        <v>60</v>
      </c>
      <c r="AO73" s="20" t="s">
        <v>60</v>
      </c>
      <c r="AP73" s="20" t="s">
        <v>60</v>
      </c>
      <c r="AQ73" s="20" t="s">
        <v>60</v>
      </c>
      <c r="AR73" s="20" t="s">
        <v>60</v>
      </c>
      <c r="AS73" s="20" t="s">
        <v>60</v>
      </c>
      <c r="AT73" s="20" t="s">
        <v>60</v>
      </c>
    </row>
    <row r="74" spans="1:46" ht="42.75">
      <c r="A74" s="42" t="s">
        <v>75</v>
      </c>
      <c r="B74" s="43" t="s">
        <v>76</v>
      </c>
      <c r="C74" s="44" t="s">
        <v>22</v>
      </c>
      <c r="D74" s="20" t="s">
        <v>60</v>
      </c>
      <c r="E74" s="20" t="s">
        <v>60</v>
      </c>
      <c r="F74" s="20" t="s">
        <v>60</v>
      </c>
      <c r="G74" s="20" t="s">
        <v>60</v>
      </c>
      <c r="H74" s="20" t="s">
        <v>60</v>
      </c>
      <c r="I74" s="20" t="s">
        <v>60</v>
      </c>
      <c r="J74" s="20" t="s">
        <v>60</v>
      </c>
      <c r="K74" s="20" t="s">
        <v>60</v>
      </c>
      <c r="L74" s="20" t="s">
        <v>60</v>
      </c>
      <c r="M74" s="20" t="s">
        <v>60</v>
      </c>
      <c r="N74" s="20" t="s">
        <v>60</v>
      </c>
      <c r="O74" s="20" t="s">
        <v>60</v>
      </c>
      <c r="P74" s="20" t="s">
        <v>60</v>
      </c>
      <c r="Q74" s="20" t="s">
        <v>60</v>
      </c>
      <c r="R74" s="20" t="s">
        <v>60</v>
      </c>
      <c r="S74" s="20" t="s">
        <v>60</v>
      </c>
      <c r="T74" s="20" t="s">
        <v>60</v>
      </c>
      <c r="U74" s="20" t="s">
        <v>60</v>
      </c>
      <c r="V74" s="20" t="s">
        <v>60</v>
      </c>
      <c r="W74" s="20" t="s">
        <v>60</v>
      </c>
      <c r="X74" s="20" t="s">
        <v>60</v>
      </c>
      <c r="Y74" s="20" t="s">
        <v>60</v>
      </c>
      <c r="Z74" s="20" t="s">
        <v>60</v>
      </c>
      <c r="AA74" s="20" t="s">
        <v>60</v>
      </c>
      <c r="AB74" s="20" t="s">
        <v>60</v>
      </c>
      <c r="AC74" s="20" t="s">
        <v>60</v>
      </c>
      <c r="AD74" s="20" t="s">
        <v>60</v>
      </c>
      <c r="AE74" s="20" t="s">
        <v>60</v>
      </c>
      <c r="AF74" s="20" t="s">
        <v>60</v>
      </c>
      <c r="AG74" s="20" t="s">
        <v>60</v>
      </c>
      <c r="AH74" s="20" t="s">
        <v>60</v>
      </c>
      <c r="AI74" s="20" t="s">
        <v>60</v>
      </c>
      <c r="AJ74" s="20" t="s">
        <v>60</v>
      </c>
      <c r="AK74" s="20" t="s">
        <v>60</v>
      </c>
      <c r="AL74" s="20" t="s">
        <v>60</v>
      </c>
      <c r="AM74" s="20" t="s">
        <v>60</v>
      </c>
      <c r="AN74" s="20" t="s">
        <v>60</v>
      </c>
      <c r="AO74" s="20" t="s">
        <v>60</v>
      </c>
      <c r="AP74" s="20" t="s">
        <v>60</v>
      </c>
      <c r="AQ74" s="20" t="s">
        <v>60</v>
      </c>
      <c r="AR74" s="20" t="s">
        <v>60</v>
      </c>
      <c r="AS74" s="20" t="s">
        <v>60</v>
      </c>
      <c r="AT74" s="20" t="s">
        <v>60</v>
      </c>
    </row>
    <row r="75" spans="1:46" ht="42.75">
      <c r="A75" s="42" t="s">
        <v>77</v>
      </c>
      <c r="B75" s="43" t="s">
        <v>78</v>
      </c>
      <c r="C75" s="44" t="s">
        <v>22</v>
      </c>
      <c r="D75" s="20" t="s">
        <v>60</v>
      </c>
      <c r="E75" s="20" t="s">
        <v>60</v>
      </c>
      <c r="F75" s="20" t="s">
        <v>60</v>
      </c>
      <c r="G75" s="20" t="s">
        <v>60</v>
      </c>
      <c r="H75" s="20" t="s">
        <v>60</v>
      </c>
      <c r="I75" s="20" t="s">
        <v>60</v>
      </c>
      <c r="J75" s="20" t="s">
        <v>60</v>
      </c>
      <c r="K75" s="20" t="s">
        <v>60</v>
      </c>
      <c r="L75" s="20" t="s">
        <v>60</v>
      </c>
      <c r="M75" s="20" t="s">
        <v>60</v>
      </c>
      <c r="N75" s="20" t="s">
        <v>60</v>
      </c>
      <c r="O75" s="20" t="s">
        <v>60</v>
      </c>
      <c r="P75" s="20" t="s">
        <v>60</v>
      </c>
      <c r="Q75" s="20" t="s">
        <v>60</v>
      </c>
      <c r="R75" s="20" t="s">
        <v>60</v>
      </c>
      <c r="S75" s="20" t="s">
        <v>60</v>
      </c>
      <c r="T75" s="20" t="s">
        <v>60</v>
      </c>
      <c r="U75" s="20" t="s">
        <v>60</v>
      </c>
      <c r="V75" s="20" t="s">
        <v>60</v>
      </c>
      <c r="W75" s="20" t="s">
        <v>60</v>
      </c>
      <c r="X75" s="20" t="s">
        <v>60</v>
      </c>
      <c r="Y75" s="20" t="s">
        <v>60</v>
      </c>
      <c r="Z75" s="20" t="s">
        <v>60</v>
      </c>
      <c r="AA75" s="20" t="s">
        <v>60</v>
      </c>
      <c r="AB75" s="20" t="s">
        <v>60</v>
      </c>
      <c r="AC75" s="20" t="s">
        <v>60</v>
      </c>
      <c r="AD75" s="20" t="s">
        <v>60</v>
      </c>
      <c r="AE75" s="20" t="s">
        <v>60</v>
      </c>
      <c r="AF75" s="20" t="s">
        <v>60</v>
      </c>
      <c r="AG75" s="20" t="s">
        <v>60</v>
      </c>
      <c r="AH75" s="20" t="s">
        <v>60</v>
      </c>
      <c r="AI75" s="20" t="s">
        <v>60</v>
      </c>
      <c r="AJ75" s="20" t="s">
        <v>60</v>
      </c>
      <c r="AK75" s="20" t="s">
        <v>60</v>
      </c>
      <c r="AL75" s="20" t="s">
        <v>60</v>
      </c>
      <c r="AM75" s="20" t="s">
        <v>60</v>
      </c>
      <c r="AN75" s="20" t="s">
        <v>60</v>
      </c>
      <c r="AO75" s="20" t="s">
        <v>60</v>
      </c>
      <c r="AP75" s="20" t="s">
        <v>60</v>
      </c>
      <c r="AQ75" s="20" t="s">
        <v>60</v>
      </c>
      <c r="AR75" s="20" t="s">
        <v>60</v>
      </c>
      <c r="AS75" s="20" t="s">
        <v>60</v>
      </c>
      <c r="AT75" s="20" t="s">
        <v>60</v>
      </c>
    </row>
    <row r="76" spans="1:46" ht="57">
      <c r="A76" s="42" t="s">
        <v>79</v>
      </c>
      <c r="B76" s="43" t="s">
        <v>80</v>
      </c>
      <c r="C76" s="44" t="s">
        <v>22</v>
      </c>
      <c r="D76" s="20" t="s">
        <v>60</v>
      </c>
      <c r="E76" s="20" t="s">
        <v>60</v>
      </c>
      <c r="F76" s="20" t="s">
        <v>60</v>
      </c>
      <c r="G76" s="20" t="s">
        <v>60</v>
      </c>
      <c r="H76" s="20" t="s">
        <v>60</v>
      </c>
      <c r="I76" s="20" t="s">
        <v>60</v>
      </c>
      <c r="J76" s="20" t="s">
        <v>60</v>
      </c>
      <c r="K76" s="20" t="s">
        <v>60</v>
      </c>
      <c r="L76" s="20" t="s">
        <v>60</v>
      </c>
      <c r="M76" s="20" t="s">
        <v>60</v>
      </c>
      <c r="N76" s="20" t="s">
        <v>60</v>
      </c>
      <c r="O76" s="20" t="s">
        <v>60</v>
      </c>
      <c r="P76" s="20" t="s">
        <v>60</v>
      </c>
      <c r="Q76" s="20" t="s">
        <v>60</v>
      </c>
      <c r="R76" s="20" t="s">
        <v>60</v>
      </c>
      <c r="S76" s="20" t="s">
        <v>60</v>
      </c>
      <c r="T76" s="20" t="s">
        <v>60</v>
      </c>
      <c r="U76" s="20" t="s">
        <v>60</v>
      </c>
      <c r="V76" s="20" t="s">
        <v>60</v>
      </c>
      <c r="W76" s="20" t="s">
        <v>60</v>
      </c>
      <c r="X76" s="20" t="s">
        <v>60</v>
      </c>
      <c r="Y76" s="20" t="s">
        <v>60</v>
      </c>
      <c r="Z76" s="20" t="s">
        <v>60</v>
      </c>
      <c r="AA76" s="20" t="s">
        <v>60</v>
      </c>
      <c r="AB76" s="20" t="s">
        <v>60</v>
      </c>
      <c r="AC76" s="20" t="s">
        <v>60</v>
      </c>
      <c r="AD76" s="20" t="s">
        <v>60</v>
      </c>
      <c r="AE76" s="20" t="s">
        <v>60</v>
      </c>
      <c r="AF76" s="20" t="s">
        <v>60</v>
      </c>
      <c r="AG76" s="20" t="s">
        <v>60</v>
      </c>
      <c r="AH76" s="20" t="s">
        <v>60</v>
      </c>
      <c r="AI76" s="20" t="s">
        <v>60</v>
      </c>
      <c r="AJ76" s="20" t="s">
        <v>60</v>
      </c>
      <c r="AK76" s="20" t="s">
        <v>60</v>
      </c>
      <c r="AL76" s="20" t="s">
        <v>60</v>
      </c>
      <c r="AM76" s="20" t="s">
        <v>60</v>
      </c>
      <c r="AN76" s="20" t="s">
        <v>60</v>
      </c>
      <c r="AO76" s="20" t="s">
        <v>60</v>
      </c>
      <c r="AP76" s="20" t="s">
        <v>60</v>
      </c>
      <c r="AQ76" s="20" t="s">
        <v>60</v>
      </c>
      <c r="AR76" s="20" t="s">
        <v>60</v>
      </c>
      <c r="AS76" s="20" t="s">
        <v>60</v>
      </c>
      <c r="AT76" s="20" t="s">
        <v>60</v>
      </c>
    </row>
    <row r="77" spans="1:46" ht="57">
      <c r="A77" s="42" t="s">
        <v>81</v>
      </c>
      <c r="B77" s="43" t="s">
        <v>82</v>
      </c>
      <c r="C77" s="44" t="s">
        <v>22</v>
      </c>
      <c r="D77" s="20" t="s">
        <v>60</v>
      </c>
      <c r="E77" s="20" t="s">
        <v>60</v>
      </c>
      <c r="F77" s="20" t="s">
        <v>60</v>
      </c>
      <c r="G77" s="20" t="s">
        <v>60</v>
      </c>
      <c r="H77" s="20" t="s">
        <v>60</v>
      </c>
      <c r="I77" s="20" t="s">
        <v>60</v>
      </c>
      <c r="J77" s="20" t="s">
        <v>60</v>
      </c>
      <c r="K77" s="20" t="s">
        <v>60</v>
      </c>
      <c r="L77" s="20" t="s">
        <v>60</v>
      </c>
      <c r="M77" s="20" t="s">
        <v>60</v>
      </c>
      <c r="N77" s="20" t="s">
        <v>60</v>
      </c>
      <c r="O77" s="20" t="s">
        <v>60</v>
      </c>
      <c r="P77" s="20" t="s">
        <v>60</v>
      </c>
      <c r="Q77" s="20" t="s">
        <v>60</v>
      </c>
      <c r="R77" s="20" t="s">
        <v>60</v>
      </c>
      <c r="S77" s="20" t="s">
        <v>60</v>
      </c>
      <c r="T77" s="20" t="s">
        <v>60</v>
      </c>
      <c r="U77" s="20" t="s">
        <v>60</v>
      </c>
      <c r="V77" s="20" t="s">
        <v>60</v>
      </c>
      <c r="W77" s="20" t="s">
        <v>60</v>
      </c>
      <c r="X77" s="20" t="s">
        <v>60</v>
      </c>
      <c r="Y77" s="20" t="s">
        <v>60</v>
      </c>
      <c r="Z77" s="20" t="s">
        <v>60</v>
      </c>
      <c r="AA77" s="20" t="s">
        <v>60</v>
      </c>
      <c r="AB77" s="20" t="s">
        <v>60</v>
      </c>
      <c r="AC77" s="20" t="s">
        <v>60</v>
      </c>
      <c r="AD77" s="20" t="s">
        <v>60</v>
      </c>
      <c r="AE77" s="20" t="s">
        <v>60</v>
      </c>
      <c r="AF77" s="20" t="s">
        <v>60</v>
      </c>
      <c r="AG77" s="20" t="s">
        <v>60</v>
      </c>
      <c r="AH77" s="20" t="s">
        <v>60</v>
      </c>
      <c r="AI77" s="20" t="s">
        <v>60</v>
      </c>
      <c r="AJ77" s="20" t="s">
        <v>60</v>
      </c>
      <c r="AK77" s="20" t="s">
        <v>60</v>
      </c>
      <c r="AL77" s="20" t="s">
        <v>60</v>
      </c>
      <c r="AM77" s="20" t="s">
        <v>60</v>
      </c>
      <c r="AN77" s="20" t="s">
        <v>60</v>
      </c>
      <c r="AO77" s="20" t="s">
        <v>60</v>
      </c>
      <c r="AP77" s="20" t="s">
        <v>60</v>
      </c>
      <c r="AQ77" s="20" t="s">
        <v>60</v>
      </c>
      <c r="AR77" s="20" t="s">
        <v>60</v>
      </c>
      <c r="AS77" s="20" t="s">
        <v>60</v>
      </c>
      <c r="AT77" s="20" t="s">
        <v>60</v>
      </c>
    </row>
    <row r="78" spans="1:46" ht="57">
      <c r="A78" s="42" t="s">
        <v>83</v>
      </c>
      <c r="B78" s="43" t="s">
        <v>84</v>
      </c>
      <c r="C78" s="44" t="s">
        <v>22</v>
      </c>
      <c r="D78" s="20" t="s">
        <v>60</v>
      </c>
      <c r="E78" s="20" t="s">
        <v>60</v>
      </c>
      <c r="F78" s="20" t="s">
        <v>60</v>
      </c>
      <c r="G78" s="20" t="s">
        <v>60</v>
      </c>
      <c r="H78" s="20" t="s">
        <v>60</v>
      </c>
      <c r="I78" s="20" t="s">
        <v>60</v>
      </c>
      <c r="J78" s="20" t="s">
        <v>60</v>
      </c>
      <c r="K78" s="20" t="s">
        <v>60</v>
      </c>
      <c r="L78" s="20" t="s">
        <v>60</v>
      </c>
      <c r="M78" s="20" t="s">
        <v>60</v>
      </c>
      <c r="N78" s="20" t="s">
        <v>60</v>
      </c>
      <c r="O78" s="20" t="s">
        <v>60</v>
      </c>
      <c r="P78" s="20" t="s">
        <v>60</v>
      </c>
      <c r="Q78" s="20" t="s">
        <v>60</v>
      </c>
      <c r="R78" s="20" t="s">
        <v>60</v>
      </c>
      <c r="S78" s="20" t="s">
        <v>60</v>
      </c>
      <c r="T78" s="20" t="s">
        <v>60</v>
      </c>
      <c r="U78" s="20" t="s">
        <v>60</v>
      </c>
      <c r="V78" s="20" t="s">
        <v>60</v>
      </c>
      <c r="W78" s="20" t="s">
        <v>60</v>
      </c>
      <c r="X78" s="20" t="s">
        <v>60</v>
      </c>
      <c r="Y78" s="20" t="s">
        <v>60</v>
      </c>
      <c r="Z78" s="20" t="s">
        <v>60</v>
      </c>
      <c r="AA78" s="20" t="s">
        <v>60</v>
      </c>
      <c r="AB78" s="20" t="s">
        <v>60</v>
      </c>
      <c r="AC78" s="20" t="s">
        <v>60</v>
      </c>
      <c r="AD78" s="20" t="s">
        <v>60</v>
      </c>
      <c r="AE78" s="20" t="s">
        <v>60</v>
      </c>
      <c r="AF78" s="20" t="s">
        <v>60</v>
      </c>
      <c r="AG78" s="20" t="s">
        <v>60</v>
      </c>
      <c r="AH78" s="20" t="s">
        <v>60</v>
      </c>
      <c r="AI78" s="20" t="s">
        <v>60</v>
      </c>
      <c r="AJ78" s="20" t="s">
        <v>60</v>
      </c>
      <c r="AK78" s="20" t="s">
        <v>60</v>
      </c>
      <c r="AL78" s="20" t="s">
        <v>60</v>
      </c>
      <c r="AM78" s="20" t="s">
        <v>60</v>
      </c>
      <c r="AN78" s="20" t="s">
        <v>60</v>
      </c>
      <c r="AO78" s="20" t="s">
        <v>60</v>
      </c>
      <c r="AP78" s="20" t="s">
        <v>60</v>
      </c>
      <c r="AQ78" s="20" t="s">
        <v>60</v>
      </c>
      <c r="AR78" s="20" t="s">
        <v>60</v>
      </c>
      <c r="AS78" s="20" t="s">
        <v>60</v>
      </c>
      <c r="AT78" s="20" t="s">
        <v>60</v>
      </c>
    </row>
    <row r="79" spans="1:46" ht="57">
      <c r="A79" s="42" t="s">
        <v>85</v>
      </c>
      <c r="B79" s="43" t="s">
        <v>86</v>
      </c>
      <c r="C79" s="44" t="s">
        <v>22</v>
      </c>
      <c r="D79" s="20" t="s">
        <v>60</v>
      </c>
      <c r="E79" s="20" t="s">
        <v>60</v>
      </c>
      <c r="F79" s="20" t="s">
        <v>60</v>
      </c>
      <c r="G79" s="20" t="s">
        <v>60</v>
      </c>
      <c r="H79" s="20" t="s">
        <v>60</v>
      </c>
      <c r="I79" s="20" t="s">
        <v>60</v>
      </c>
      <c r="J79" s="20" t="s">
        <v>60</v>
      </c>
      <c r="K79" s="20" t="s">
        <v>60</v>
      </c>
      <c r="L79" s="20" t="s">
        <v>60</v>
      </c>
      <c r="M79" s="20" t="s">
        <v>60</v>
      </c>
      <c r="N79" s="20" t="s">
        <v>60</v>
      </c>
      <c r="O79" s="20" t="s">
        <v>60</v>
      </c>
      <c r="P79" s="20" t="s">
        <v>60</v>
      </c>
      <c r="Q79" s="20" t="s">
        <v>60</v>
      </c>
      <c r="R79" s="20" t="s">
        <v>60</v>
      </c>
      <c r="S79" s="20" t="s">
        <v>60</v>
      </c>
      <c r="T79" s="20" t="s">
        <v>60</v>
      </c>
      <c r="U79" s="20" t="s">
        <v>60</v>
      </c>
      <c r="V79" s="20" t="s">
        <v>60</v>
      </c>
      <c r="W79" s="20" t="s">
        <v>60</v>
      </c>
      <c r="X79" s="20" t="s">
        <v>60</v>
      </c>
      <c r="Y79" s="20" t="s">
        <v>60</v>
      </c>
      <c r="Z79" s="20" t="s">
        <v>60</v>
      </c>
      <c r="AA79" s="20" t="s">
        <v>60</v>
      </c>
      <c r="AB79" s="20" t="s">
        <v>60</v>
      </c>
      <c r="AC79" s="20" t="s">
        <v>60</v>
      </c>
      <c r="AD79" s="20" t="s">
        <v>60</v>
      </c>
      <c r="AE79" s="20" t="s">
        <v>60</v>
      </c>
      <c r="AF79" s="20" t="s">
        <v>60</v>
      </c>
      <c r="AG79" s="20" t="s">
        <v>60</v>
      </c>
      <c r="AH79" s="20" t="s">
        <v>60</v>
      </c>
      <c r="AI79" s="20" t="s">
        <v>60</v>
      </c>
      <c r="AJ79" s="20" t="s">
        <v>60</v>
      </c>
      <c r="AK79" s="20" t="s">
        <v>60</v>
      </c>
      <c r="AL79" s="20" t="s">
        <v>60</v>
      </c>
      <c r="AM79" s="20" t="s">
        <v>60</v>
      </c>
      <c r="AN79" s="20" t="s">
        <v>60</v>
      </c>
      <c r="AO79" s="20" t="s">
        <v>60</v>
      </c>
      <c r="AP79" s="20" t="s">
        <v>60</v>
      </c>
      <c r="AQ79" s="20" t="s">
        <v>60</v>
      </c>
      <c r="AR79" s="20" t="s">
        <v>60</v>
      </c>
      <c r="AS79" s="20" t="s">
        <v>60</v>
      </c>
      <c r="AT79" s="20" t="s">
        <v>60</v>
      </c>
    </row>
    <row r="80" spans="1:46" ht="57">
      <c r="A80" s="42" t="s">
        <v>87</v>
      </c>
      <c r="B80" s="43" t="s">
        <v>88</v>
      </c>
      <c r="C80" s="44" t="s">
        <v>22</v>
      </c>
      <c r="D80" s="20" t="s">
        <v>60</v>
      </c>
      <c r="E80" s="20" t="s">
        <v>60</v>
      </c>
      <c r="F80" s="20" t="s">
        <v>60</v>
      </c>
      <c r="G80" s="20" t="s">
        <v>60</v>
      </c>
      <c r="H80" s="20" t="s">
        <v>60</v>
      </c>
      <c r="I80" s="20" t="s">
        <v>60</v>
      </c>
      <c r="J80" s="20" t="s">
        <v>60</v>
      </c>
      <c r="K80" s="20" t="s">
        <v>60</v>
      </c>
      <c r="L80" s="20" t="s">
        <v>60</v>
      </c>
      <c r="M80" s="20" t="s">
        <v>60</v>
      </c>
      <c r="N80" s="20" t="s">
        <v>60</v>
      </c>
      <c r="O80" s="20" t="s">
        <v>60</v>
      </c>
      <c r="P80" s="20" t="s">
        <v>60</v>
      </c>
      <c r="Q80" s="20" t="s">
        <v>60</v>
      </c>
      <c r="R80" s="20" t="s">
        <v>60</v>
      </c>
      <c r="S80" s="20" t="s">
        <v>60</v>
      </c>
      <c r="T80" s="20" t="s">
        <v>60</v>
      </c>
      <c r="U80" s="20" t="s">
        <v>60</v>
      </c>
      <c r="V80" s="20" t="s">
        <v>60</v>
      </c>
      <c r="W80" s="20" t="s">
        <v>60</v>
      </c>
      <c r="X80" s="20" t="s">
        <v>60</v>
      </c>
      <c r="Y80" s="20" t="s">
        <v>60</v>
      </c>
      <c r="Z80" s="20" t="s">
        <v>60</v>
      </c>
      <c r="AA80" s="20" t="s">
        <v>60</v>
      </c>
      <c r="AB80" s="20" t="s">
        <v>60</v>
      </c>
      <c r="AC80" s="20" t="s">
        <v>60</v>
      </c>
      <c r="AD80" s="20" t="s">
        <v>60</v>
      </c>
      <c r="AE80" s="20" t="s">
        <v>60</v>
      </c>
      <c r="AF80" s="20" t="s">
        <v>60</v>
      </c>
      <c r="AG80" s="20" t="s">
        <v>60</v>
      </c>
      <c r="AH80" s="20" t="s">
        <v>60</v>
      </c>
      <c r="AI80" s="20" t="s">
        <v>60</v>
      </c>
      <c r="AJ80" s="20" t="s">
        <v>60</v>
      </c>
      <c r="AK80" s="20" t="s">
        <v>60</v>
      </c>
      <c r="AL80" s="20" t="s">
        <v>60</v>
      </c>
      <c r="AM80" s="20" t="s">
        <v>60</v>
      </c>
      <c r="AN80" s="20" t="s">
        <v>60</v>
      </c>
      <c r="AO80" s="20" t="s">
        <v>60</v>
      </c>
      <c r="AP80" s="20" t="s">
        <v>60</v>
      </c>
      <c r="AQ80" s="20" t="s">
        <v>60</v>
      </c>
      <c r="AR80" s="20" t="s">
        <v>60</v>
      </c>
      <c r="AS80" s="20" t="s">
        <v>60</v>
      </c>
      <c r="AT80" s="20" t="s">
        <v>60</v>
      </c>
    </row>
    <row r="81" spans="1:47" ht="42.75">
      <c r="A81" s="42" t="s">
        <v>89</v>
      </c>
      <c r="B81" s="43" t="s">
        <v>90</v>
      </c>
      <c r="C81" s="44" t="s">
        <v>22</v>
      </c>
      <c r="D81" s="20" t="s">
        <v>60</v>
      </c>
      <c r="E81" s="20" t="s">
        <v>60</v>
      </c>
      <c r="F81" s="20" t="s">
        <v>60</v>
      </c>
      <c r="G81" s="20" t="s">
        <v>60</v>
      </c>
      <c r="H81" s="20" t="s">
        <v>60</v>
      </c>
      <c r="I81" s="20" t="s">
        <v>60</v>
      </c>
      <c r="J81" s="20" t="s">
        <v>60</v>
      </c>
      <c r="K81" s="20" t="s">
        <v>60</v>
      </c>
      <c r="L81" s="20" t="s">
        <v>60</v>
      </c>
      <c r="M81" s="20" t="s">
        <v>60</v>
      </c>
      <c r="N81" s="20" t="s">
        <v>60</v>
      </c>
      <c r="O81" s="20" t="s">
        <v>60</v>
      </c>
      <c r="P81" s="20" t="s">
        <v>60</v>
      </c>
      <c r="Q81" s="20" t="s">
        <v>60</v>
      </c>
      <c r="R81" s="20" t="s">
        <v>60</v>
      </c>
      <c r="S81" s="20" t="s">
        <v>60</v>
      </c>
      <c r="T81" s="20" t="s">
        <v>60</v>
      </c>
      <c r="U81" s="20" t="s">
        <v>60</v>
      </c>
      <c r="V81" s="20" t="s">
        <v>60</v>
      </c>
      <c r="W81" s="20" t="s">
        <v>60</v>
      </c>
      <c r="X81" s="20" t="s">
        <v>60</v>
      </c>
      <c r="Y81" s="20" t="s">
        <v>60</v>
      </c>
      <c r="Z81" s="20" t="s">
        <v>60</v>
      </c>
      <c r="AA81" s="20" t="s">
        <v>60</v>
      </c>
      <c r="AB81" s="20" t="s">
        <v>60</v>
      </c>
      <c r="AC81" s="20" t="s">
        <v>60</v>
      </c>
      <c r="AD81" s="20" t="s">
        <v>60</v>
      </c>
      <c r="AE81" s="20" t="s">
        <v>60</v>
      </c>
      <c r="AF81" s="20" t="s">
        <v>60</v>
      </c>
      <c r="AG81" s="20" t="s">
        <v>60</v>
      </c>
      <c r="AH81" s="20" t="s">
        <v>60</v>
      </c>
      <c r="AI81" s="20" t="s">
        <v>60</v>
      </c>
      <c r="AJ81" s="20" t="s">
        <v>60</v>
      </c>
      <c r="AK81" s="20" t="s">
        <v>60</v>
      </c>
      <c r="AL81" s="20" t="s">
        <v>60</v>
      </c>
      <c r="AM81" s="20" t="s">
        <v>60</v>
      </c>
      <c r="AN81" s="20" t="s">
        <v>60</v>
      </c>
      <c r="AO81" s="20" t="s">
        <v>60</v>
      </c>
      <c r="AP81" s="20" t="s">
        <v>60</v>
      </c>
      <c r="AQ81" s="20" t="s">
        <v>60</v>
      </c>
      <c r="AR81" s="20" t="s">
        <v>60</v>
      </c>
      <c r="AS81" s="20" t="s">
        <v>60</v>
      </c>
      <c r="AT81" s="20" t="s">
        <v>60</v>
      </c>
    </row>
    <row r="82" spans="1:47" ht="57">
      <c r="A82" s="42" t="s">
        <v>91</v>
      </c>
      <c r="B82" s="43" t="s">
        <v>92</v>
      </c>
      <c r="C82" s="44" t="s">
        <v>22</v>
      </c>
      <c r="D82" s="20" t="s">
        <v>60</v>
      </c>
      <c r="E82" s="20" t="s">
        <v>60</v>
      </c>
      <c r="F82" s="20" t="s">
        <v>60</v>
      </c>
      <c r="G82" s="20" t="s">
        <v>60</v>
      </c>
      <c r="H82" s="20" t="s">
        <v>60</v>
      </c>
      <c r="I82" s="20" t="s">
        <v>60</v>
      </c>
      <c r="J82" s="20" t="s">
        <v>60</v>
      </c>
      <c r="K82" s="20" t="s">
        <v>60</v>
      </c>
      <c r="L82" s="20" t="s">
        <v>60</v>
      </c>
      <c r="M82" s="20" t="s">
        <v>60</v>
      </c>
      <c r="N82" s="20" t="s">
        <v>60</v>
      </c>
      <c r="O82" s="20" t="s">
        <v>60</v>
      </c>
      <c r="P82" s="20" t="s">
        <v>60</v>
      </c>
      <c r="Q82" s="20" t="s">
        <v>60</v>
      </c>
      <c r="R82" s="20" t="s">
        <v>60</v>
      </c>
      <c r="S82" s="20" t="s">
        <v>60</v>
      </c>
      <c r="T82" s="20" t="s">
        <v>60</v>
      </c>
      <c r="U82" s="20" t="s">
        <v>60</v>
      </c>
      <c r="V82" s="20" t="s">
        <v>60</v>
      </c>
      <c r="W82" s="20" t="s">
        <v>60</v>
      </c>
      <c r="X82" s="20" t="s">
        <v>60</v>
      </c>
      <c r="Y82" s="20" t="s">
        <v>60</v>
      </c>
      <c r="Z82" s="20" t="s">
        <v>60</v>
      </c>
      <c r="AA82" s="20" t="s">
        <v>60</v>
      </c>
      <c r="AB82" s="20" t="s">
        <v>60</v>
      </c>
      <c r="AC82" s="20" t="s">
        <v>60</v>
      </c>
      <c r="AD82" s="20" t="s">
        <v>60</v>
      </c>
      <c r="AE82" s="20" t="s">
        <v>60</v>
      </c>
      <c r="AF82" s="20" t="s">
        <v>60</v>
      </c>
      <c r="AG82" s="20" t="s">
        <v>60</v>
      </c>
      <c r="AH82" s="20" t="s">
        <v>60</v>
      </c>
      <c r="AI82" s="20" t="s">
        <v>60</v>
      </c>
      <c r="AJ82" s="20" t="s">
        <v>60</v>
      </c>
      <c r="AK82" s="20" t="s">
        <v>60</v>
      </c>
      <c r="AL82" s="20" t="s">
        <v>60</v>
      </c>
      <c r="AM82" s="20" t="s">
        <v>60</v>
      </c>
      <c r="AN82" s="20" t="s">
        <v>60</v>
      </c>
      <c r="AO82" s="20" t="s">
        <v>60</v>
      </c>
      <c r="AP82" s="20" t="s">
        <v>60</v>
      </c>
      <c r="AQ82" s="20" t="s">
        <v>60</v>
      </c>
      <c r="AR82" s="20" t="s">
        <v>60</v>
      </c>
      <c r="AS82" s="20" t="s">
        <v>60</v>
      </c>
      <c r="AT82" s="20" t="s">
        <v>60</v>
      </c>
    </row>
    <row r="83" spans="1:47" ht="85.5">
      <c r="A83" s="42" t="s">
        <v>93</v>
      </c>
      <c r="B83" s="43" t="s">
        <v>94</v>
      </c>
      <c r="C83" s="44" t="s">
        <v>22</v>
      </c>
      <c r="D83" s="20" t="s">
        <v>60</v>
      </c>
      <c r="E83" s="20" t="s">
        <v>60</v>
      </c>
      <c r="F83" s="20" t="s">
        <v>60</v>
      </c>
      <c r="G83" s="20" t="s">
        <v>60</v>
      </c>
      <c r="H83" s="20" t="s">
        <v>60</v>
      </c>
      <c r="I83" s="20" t="s">
        <v>60</v>
      </c>
      <c r="J83" s="20" t="s">
        <v>60</v>
      </c>
      <c r="K83" s="20" t="s">
        <v>60</v>
      </c>
      <c r="L83" s="20" t="s">
        <v>60</v>
      </c>
      <c r="M83" s="20" t="s">
        <v>60</v>
      </c>
      <c r="N83" s="20" t="s">
        <v>60</v>
      </c>
      <c r="O83" s="20" t="s">
        <v>60</v>
      </c>
      <c r="P83" s="20" t="s">
        <v>60</v>
      </c>
      <c r="Q83" s="20" t="s">
        <v>60</v>
      </c>
      <c r="R83" s="20" t="s">
        <v>60</v>
      </c>
      <c r="S83" s="20" t="s">
        <v>60</v>
      </c>
      <c r="T83" s="20" t="s">
        <v>60</v>
      </c>
      <c r="U83" s="20" t="s">
        <v>60</v>
      </c>
      <c r="V83" s="20" t="s">
        <v>60</v>
      </c>
      <c r="W83" s="20" t="s">
        <v>60</v>
      </c>
      <c r="X83" s="20" t="s">
        <v>60</v>
      </c>
      <c r="Y83" s="20" t="s">
        <v>60</v>
      </c>
      <c r="Z83" s="20" t="s">
        <v>60</v>
      </c>
      <c r="AA83" s="20" t="s">
        <v>60</v>
      </c>
      <c r="AB83" s="20" t="s">
        <v>60</v>
      </c>
      <c r="AC83" s="20" t="s">
        <v>60</v>
      </c>
      <c r="AD83" s="20" t="s">
        <v>60</v>
      </c>
      <c r="AE83" s="20" t="s">
        <v>60</v>
      </c>
      <c r="AF83" s="20" t="s">
        <v>60</v>
      </c>
      <c r="AG83" s="20" t="s">
        <v>60</v>
      </c>
      <c r="AH83" s="20" t="s">
        <v>60</v>
      </c>
      <c r="AI83" s="20" t="s">
        <v>60</v>
      </c>
      <c r="AJ83" s="20" t="s">
        <v>60</v>
      </c>
      <c r="AK83" s="20" t="s">
        <v>60</v>
      </c>
      <c r="AL83" s="20" t="s">
        <v>60</v>
      </c>
      <c r="AM83" s="20" t="s">
        <v>60</v>
      </c>
      <c r="AN83" s="20" t="s">
        <v>60</v>
      </c>
      <c r="AO83" s="20" t="s">
        <v>60</v>
      </c>
      <c r="AP83" s="20" t="s">
        <v>60</v>
      </c>
      <c r="AQ83" s="20" t="s">
        <v>60</v>
      </c>
      <c r="AR83" s="20" t="s">
        <v>60</v>
      </c>
      <c r="AS83" s="20" t="s">
        <v>60</v>
      </c>
      <c r="AT83" s="20" t="s">
        <v>60</v>
      </c>
    </row>
    <row r="84" spans="1:47" ht="71.25">
      <c r="A84" s="42" t="s">
        <v>95</v>
      </c>
      <c r="B84" s="43" t="s">
        <v>96</v>
      </c>
      <c r="C84" s="44" t="s">
        <v>22</v>
      </c>
      <c r="D84" s="20" t="s">
        <v>60</v>
      </c>
      <c r="E84" s="20" t="s">
        <v>60</v>
      </c>
      <c r="F84" s="20" t="s">
        <v>60</v>
      </c>
      <c r="G84" s="20" t="s">
        <v>60</v>
      </c>
      <c r="H84" s="20" t="s">
        <v>60</v>
      </c>
      <c r="I84" s="20" t="s">
        <v>60</v>
      </c>
      <c r="J84" s="20" t="s">
        <v>60</v>
      </c>
      <c r="K84" s="20" t="s">
        <v>60</v>
      </c>
      <c r="L84" s="20" t="s">
        <v>60</v>
      </c>
      <c r="M84" s="20" t="s">
        <v>60</v>
      </c>
      <c r="N84" s="20" t="s">
        <v>60</v>
      </c>
      <c r="O84" s="20" t="s">
        <v>60</v>
      </c>
      <c r="P84" s="20" t="s">
        <v>60</v>
      </c>
      <c r="Q84" s="20" t="s">
        <v>60</v>
      </c>
      <c r="R84" s="20" t="s">
        <v>60</v>
      </c>
      <c r="S84" s="20" t="s">
        <v>60</v>
      </c>
      <c r="T84" s="20" t="s">
        <v>60</v>
      </c>
      <c r="U84" s="20" t="s">
        <v>60</v>
      </c>
      <c r="V84" s="20" t="s">
        <v>60</v>
      </c>
      <c r="W84" s="20" t="s">
        <v>60</v>
      </c>
      <c r="X84" s="20" t="s">
        <v>60</v>
      </c>
      <c r="Y84" s="20" t="s">
        <v>60</v>
      </c>
      <c r="Z84" s="20" t="s">
        <v>60</v>
      </c>
      <c r="AA84" s="20" t="s">
        <v>60</v>
      </c>
      <c r="AB84" s="20" t="s">
        <v>60</v>
      </c>
      <c r="AC84" s="20" t="s">
        <v>60</v>
      </c>
      <c r="AD84" s="20" t="s">
        <v>60</v>
      </c>
      <c r="AE84" s="20" t="s">
        <v>60</v>
      </c>
      <c r="AF84" s="20" t="s">
        <v>60</v>
      </c>
      <c r="AG84" s="20" t="s">
        <v>60</v>
      </c>
      <c r="AH84" s="20" t="s">
        <v>60</v>
      </c>
      <c r="AI84" s="20" t="s">
        <v>60</v>
      </c>
      <c r="AJ84" s="20" t="s">
        <v>60</v>
      </c>
      <c r="AK84" s="20" t="s">
        <v>60</v>
      </c>
      <c r="AL84" s="20" t="s">
        <v>60</v>
      </c>
      <c r="AM84" s="20" t="s">
        <v>60</v>
      </c>
      <c r="AN84" s="20" t="s">
        <v>60</v>
      </c>
      <c r="AO84" s="20" t="s">
        <v>60</v>
      </c>
      <c r="AP84" s="20" t="s">
        <v>60</v>
      </c>
      <c r="AQ84" s="20" t="s">
        <v>60</v>
      </c>
      <c r="AR84" s="20" t="s">
        <v>60</v>
      </c>
      <c r="AS84" s="20" t="s">
        <v>60</v>
      </c>
      <c r="AT84" s="20" t="s">
        <v>60</v>
      </c>
    </row>
    <row r="85" spans="1:47" ht="71.25">
      <c r="A85" s="42" t="s">
        <v>97</v>
      </c>
      <c r="B85" s="43" t="s">
        <v>98</v>
      </c>
      <c r="C85" s="44" t="s">
        <v>22</v>
      </c>
      <c r="D85" s="20" t="s">
        <v>60</v>
      </c>
      <c r="E85" s="20" t="s">
        <v>60</v>
      </c>
      <c r="F85" s="20" t="s">
        <v>60</v>
      </c>
      <c r="G85" s="20" t="s">
        <v>60</v>
      </c>
      <c r="H85" s="20" t="s">
        <v>60</v>
      </c>
      <c r="I85" s="20" t="s">
        <v>60</v>
      </c>
      <c r="J85" s="20" t="s">
        <v>60</v>
      </c>
      <c r="K85" s="20" t="s">
        <v>60</v>
      </c>
      <c r="L85" s="20" t="s">
        <v>60</v>
      </c>
      <c r="M85" s="20" t="s">
        <v>60</v>
      </c>
      <c r="N85" s="20" t="s">
        <v>60</v>
      </c>
      <c r="O85" s="20" t="s">
        <v>60</v>
      </c>
      <c r="P85" s="20" t="s">
        <v>60</v>
      </c>
      <c r="Q85" s="20" t="s">
        <v>60</v>
      </c>
      <c r="R85" s="20" t="s">
        <v>60</v>
      </c>
      <c r="S85" s="20" t="s">
        <v>60</v>
      </c>
      <c r="T85" s="153" t="s">
        <v>60</v>
      </c>
      <c r="U85" s="20" t="s">
        <v>60</v>
      </c>
      <c r="V85" s="20" t="s">
        <v>60</v>
      </c>
      <c r="W85" s="20" t="s">
        <v>60</v>
      </c>
      <c r="X85" s="20" t="s">
        <v>60</v>
      </c>
      <c r="Y85" s="20" t="s">
        <v>60</v>
      </c>
      <c r="Z85" s="20" t="s">
        <v>60</v>
      </c>
      <c r="AA85" s="20" t="s">
        <v>60</v>
      </c>
      <c r="AB85" s="20" t="s">
        <v>60</v>
      </c>
      <c r="AC85" s="20" t="s">
        <v>60</v>
      </c>
      <c r="AD85" s="20" t="s">
        <v>60</v>
      </c>
      <c r="AE85" s="20" t="s">
        <v>60</v>
      </c>
      <c r="AF85" s="20" t="s">
        <v>60</v>
      </c>
      <c r="AG85" s="20" t="s">
        <v>60</v>
      </c>
      <c r="AH85" s="20" t="s">
        <v>60</v>
      </c>
      <c r="AI85" s="20" t="s">
        <v>60</v>
      </c>
      <c r="AJ85" s="20" t="s">
        <v>60</v>
      </c>
      <c r="AK85" s="20" t="s">
        <v>60</v>
      </c>
      <c r="AL85" s="20" t="s">
        <v>60</v>
      </c>
      <c r="AM85" s="20" t="s">
        <v>60</v>
      </c>
      <c r="AN85" s="20" t="s">
        <v>60</v>
      </c>
      <c r="AO85" s="20" t="s">
        <v>60</v>
      </c>
      <c r="AP85" s="20" t="s">
        <v>60</v>
      </c>
      <c r="AQ85" s="20" t="s">
        <v>60</v>
      </c>
      <c r="AR85" s="20" t="s">
        <v>60</v>
      </c>
      <c r="AS85" s="20" t="s">
        <v>60</v>
      </c>
      <c r="AT85" s="20" t="s">
        <v>60</v>
      </c>
    </row>
    <row r="86" spans="1:47" ht="42.75">
      <c r="A86" s="154" t="s">
        <v>99</v>
      </c>
      <c r="B86" s="155" t="s">
        <v>100</v>
      </c>
      <c r="C86" s="156" t="s">
        <v>22</v>
      </c>
      <c r="D86" s="157">
        <f>D87</f>
        <v>0.28999999999999998</v>
      </c>
      <c r="E86" s="157" t="s">
        <v>60</v>
      </c>
      <c r="F86" s="157" t="s">
        <v>60</v>
      </c>
      <c r="G86" s="157" t="s">
        <v>60</v>
      </c>
      <c r="H86" s="157" t="s">
        <v>60</v>
      </c>
      <c r="I86" s="157" t="s">
        <v>60</v>
      </c>
      <c r="J86" s="157" t="s">
        <v>60</v>
      </c>
      <c r="K86" s="157" t="s">
        <v>60</v>
      </c>
      <c r="L86" s="157" t="s">
        <v>60</v>
      </c>
      <c r="M86" s="157" t="s">
        <v>60</v>
      </c>
      <c r="N86" s="157" t="s">
        <v>60</v>
      </c>
      <c r="O86" s="157" t="s">
        <v>60</v>
      </c>
      <c r="P86" s="157" t="s">
        <v>60</v>
      </c>
      <c r="Q86" s="157" t="s">
        <v>60</v>
      </c>
      <c r="R86" s="157" t="s">
        <v>60</v>
      </c>
      <c r="S86" s="157" t="s">
        <v>60</v>
      </c>
      <c r="T86" s="159">
        <f>T87</f>
        <v>0.28999999999999998</v>
      </c>
      <c r="U86" s="157" t="s">
        <v>60</v>
      </c>
      <c r="V86" s="157" t="s">
        <v>60</v>
      </c>
      <c r="W86" s="157">
        <v>0.3</v>
      </c>
      <c r="X86" s="157" t="s">
        <v>60</v>
      </c>
      <c r="Y86" s="157" t="s">
        <v>60</v>
      </c>
      <c r="Z86" s="157" t="s">
        <v>60</v>
      </c>
      <c r="AA86" s="157" t="s">
        <v>60</v>
      </c>
      <c r="AB86" s="157" t="s">
        <v>60</v>
      </c>
      <c r="AC86" s="157" t="s">
        <v>60</v>
      </c>
      <c r="AD86" s="157" t="s">
        <v>60</v>
      </c>
      <c r="AE86" s="157" t="s">
        <v>60</v>
      </c>
      <c r="AF86" s="157" t="s">
        <v>60</v>
      </c>
      <c r="AG86" s="157" t="s">
        <v>60</v>
      </c>
      <c r="AH86" s="157" t="s">
        <v>60</v>
      </c>
      <c r="AI86" s="157" t="s">
        <v>60</v>
      </c>
      <c r="AJ86" s="157" t="s">
        <v>60</v>
      </c>
      <c r="AK86" s="157" t="s">
        <v>60</v>
      </c>
      <c r="AL86" s="157" t="s">
        <v>60</v>
      </c>
      <c r="AM86" s="157" t="s">
        <v>60</v>
      </c>
      <c r="AN86" s="157" t="s">
        <v>60</v>
      </c>
      <c r="AO86" s="159">
        <f>AO87</f>
        <v>0.28999999999999998</v>
      </c>
      <c r="AP86" s="157" t="s">
        <v>60</v>
      </c>
      <c r="AQ86" s="157" t="s">
        <v>60</v>
      </c>
      <c r="AR86" s="157">
        <f>AR87</f>
        <v>0.3</v>
      </c>
      <c r="AS86" s="157" t="s">
        <v>60</v>
      </c>
      <c r="AT86" s="157" t="s">
        <v>60</v>
      </c>
    </row>
    <row r="87" spans="1:47" ht="38.25">
      <c r="A87" s="120" t="s">
        <v>379</v>
      </c>
      <c r="B87" s="125" t="s">
        <v>495</v>
      </c>
      <c r="C87" s="122" t="s">
        <v>496</v>
      </c>
      <c r="D87" s="20">
        <v>0.28999999999999998</v>
      </c>
      <c r="E87" s="20" t="s">
        <v>60</v>
      </c>
      <c r="F87" s="20" t="s">
        <v>60</v>
      </c>
      <c r="G87" s="20" t="s">
        <v>60</v>
      </c>
      <c r="H87" s="20" t="s">
        <v>60</v>
      </c>
      <c r="I87" s="20" t="s">
        <v>60</v>
      </c>
      <c r="J87" s="20" t="s">
        <v>60</v>
      </c>
      <c r="K87" s="20" t="s">
        <v>60</v>
      </c>
      <c r="L87" s="20" t="s">
        <v>60</v>
      </c>
      <c r="M87" s="20" t="s">
        <v>60</v>
      </c>
      <c r="N87" s="20" t="s">
        <v>60</v>
      </c>
      <c r="O87" s="20" t="s">
        <v>60</v>
      </c>
      <c r="P87" s="20" t="s">
        <v>60</v>
      </c>
      <c r="Q87" s="20" t="s">
        <v>60</v>
      </c>
      <c r="R87" s="20" t="s">
        <v>60</v>
      </c>
      <c r="S87" s="20" t="s">
        <v>60</v>
      </c>
      <c r="T87" s="149">
        <v>0.28999999999999998</v>
      </c>
      <c r="U87" s="20" t="s">
        <v>60</v>
      </c>
      <c r="V87" s="20" t="s">
        <v>60</v>
      </c>
      <c r="W87" s="20">
        <v>0.3</v>
      </c>
      <c r="X87" s="20" t="s">
        <v>60</v>
      </c>
      <c r="Y87" s="20" t="s">
        <v>60</v>
      </c>
      <c r="Z87" s="20" t="s">
        <v>60</v>
      </c>
      <c r="AA87" s="20" t="s">
        <v>60</v>
      </c>
      <c r="AB87" s="20" t="s">
        <v>60</v>
      </c>
      <c r="AC87" s="20" t="s">
        <v>60</v>
      </c>
      <c r="AD87" s="20" t="s">
        <v>60</v>
      </c>
      <c r="AE87" s="20" t="s">
        <v>60</v>
      </c>
      <c r="AF87" s="20" t="s">
        <v>60</v>
      </c>
      <c r="AG87" s="20" t="s">
        <v>60</v>
      </c>
      <c r="AH87" s="20" t="s">
        <v>60</v>
      </c>
      <c r="AI87" s="20" t="s">
        <v>60</v>
      </c>
      <c r="AJ87" s="20" t="s">
        <v>60</v>
      </c>
      <c r="AK87" s="20" t="s">
        <v>60</v>
      </c>
      <c r="AL87" s="20" t="s">
        <v>60</v>
      </c>
      <c r="AM87" s="20" t="s">
        <v>60</v>
      </c>
      <c r="AN87" s="20" t="s">
        <v>60</v>
      </c>
      <c r="AO87" s="149">
        <v>0.28999999999999998</v>
      </c>
      <c r="AP87" s="20" t="s">
        <v>60</v>
      </c>
      <c r="AQ87" s="20" t="s">
        <v>60</v>
      </c>
      <c r="AR87" s="20">
        <v>0.3</v>
      </c>
      <c r="AS87" s="20" t="s">
        <v>60</v>
      </c>
      <c r="AT87" s="20" t="s">
        <v>60</v>
      </c>
    </row>
    <row r="88" spans="1:47" ht="57.75">
      <c r="A88" s="42" t="s">
        <v>101</v>
      </c>
      <c r="B88" s="45" t="s">
        <v>102</v>
      </c>
      <c r="C88" s="44" t="s">
        <v>22</v>
      </c>
      <c r="D88" s="20" t="s">
        <v>60</v>
      </c>
      <c r="E88" s="20" t="s">
        <v>60</v>
      </c>
      <c r="F88" s="20" t="s">
        <v>60</v>
      </c>
      <c r="G88" s="20" t="s">
        <v>60</v>
      </c>
      <c r="H88" s="20" t="s">
        <v>60</v>
      </c>
      <c r="I88" s="20" t="s">
        <v>60</v>
      </c>
      <c r="J88" s="20" t="s">
        <v>60</v>
      </c>
      <c r="K88" s="20" t="s">
        <v>60</v>
      </c>
      <c r="L88" s="20" t="s">
        <v>60</v>
      </c>
      <c r="M88" s="20" t="s">
        <v>60</v>
      </c>
      <c r="N88" s="20" t="s">
        <v>60</v>
      </c>
      <c r="O88" s="20" t="s">
        <v>60</v>
      </c>
      <c r="P88" s="20" t="s">
        <v>60</v>
      </c>
      <c r="Q88" s="20" t="s">
        <v>60</v>
      </c>
      <c r="R88" s="20" t="s">
        <v>60</v>
      </c>
      <c r="S88" s="20" t="s">
        <v>60</v>
      </c>
      <c r="T88" s="20" t="s">
        <v>60</v>
      </c>
      <c r="U88" s="20" t="s">
        <v>60</v>
      </c>
      <c r="V88" s="20" t="s">
        <v>60</v>
      </c>
      <c r="W88" s="20" t="s">
        <v>60</v>
      </c>
      <c r="X88" s="20" t="s">
        <v>60</v>
      </c>
      <c r="Y88" s="20" t="s">
        <v>60</v>
      </c>
      <c r="Z88" s="20" t="s">
        <v>60</v>
      </c>
      <c r="AA88" s="20" t="s">
        <v>60</v>
      </c>
      <c r="AB88" s="20" t="s">
        <v>60</v>
      </c>
      <c r="AC88" s="20" t="s">
        <v>60</v>
      </c>
      <c r="AD88" s="20" t="s">
        <v>60</v>
      </c>
      <c r="AE88" s="20" t="s">
        <v>60</v>
      </c>
      <c r="AF88" s="20" t="s">
        <v>60</v>
      </c>
      <c r="AG88" s="20" t="s">
        <v>60</v>
      </c>
      <c r="AH88" s="20" t="s">
        <v>60</v>
      </c>
      <c r="AI88" s="20" t="s">
        <v>60</v>
      </c>
      <c r="AJ88" s="20" t="s">
        <v>60</v>
      </c>
      <c r="AK88" s="20" t="s">
        <v>60</v>
      </c>
      <c r="AL88" s="20" t="s">
        <v>60</v>
      </c>
      <c r="AM88" s="20" t="s">
        <v>60</v>
      </c>
      <c r="AN88" s="20" t="s">
        <v>60</v>
      </c>
      <c r="AO88" s="20" t="s">
        <v>60</v>
      </c>
      <c r="AP88" s="20" t="s">
        <v>60</v>
      </c>
      <c r="AQ88" s="20" t="s">
        <v>60</v>
      </c>
      <c r="AR88" s="20" t="s">
        <v>60</v>
      </c>
      <c r="AS88" s="20" t="s">
        <v>60</v>
      </c>
      <c r="AT88" s="20" t="s">
        <v>60</v>
      </c>
    </row>
    <row r="89" spans="1:47" ht="29.25">
      <c r="A89" s="154" t="s">
        <v>103</v>
      </c>
      <c r="B89" s="160" t="s">
        <v>104</v>
      </c>
      <c r="C89" s="156" t="s">
        <v>22</v>
      </c>
      <c r="D89" s="157">
        <f>D90+D91+D92+D93+D94+D95+D96+D97+D98</f>
        <v>10.763999999999999</v>
      </c>
      <c r="E89" s="157" t="s">
        <v>60</v>
      </c>
      <c r="F89" s="157">
        <f>F90+F91</f>
        <v>1.3979999999999999</v>
      </c>
      <c r="G89" s="157">
        <v>0.25</v>
      </c>
      <c r="H89" s="157" t="s">
        <v>60</v>
      </c>
      <c r="I89" s="157" t="s">
        <v>60</v>
      </c>
      <c r="J89" s="157" t="s">
        <v>60</v>
      </c>
      <c r="K89" s="157">
        <v>1</v>
      </c>
      <c r="L89" s="157" t="s">
        <v>60</v>
      </c>
      <c r="M89" s="159">
        <f>M90+M92+M93</f>
        <v>1.958</v>
      </c>
      <c r="N89" s="157">
        <v>0.25</v>
      </c>
      <c r="O89" s="157" t="s">
        <v>60</v>
      </c>
      <c r="P89" s="157" t="s">
        <v>60</v>
      </c>
      <c r="Q89" s="157" t="s">
        <v>60</v>
      </c>
      <c r="R89" s="157">
        <v>1</v>
      </c>
      <c r="S89" s="157" t="s">
        <v>60</v>
      </c>
      <c r="T89" s="157">
        <f>T92+T94</f>
        <v>1.907</v>
      </c>
      <c r="U89" s="157">
        <v>0.4</v>
      </c>
      <c r="V89" s="157" t="s">
        <v>60</v>
      </c>
      <c r="W89" s="157" t="s">
        <v>60</v>
      </c>
      <c r="X89" s="157" t="s">
        <v>60</v>
      </c>
      <c r="Y89" s="157" t="s">
        <v>60</v>
      </c>
      <c r="Z89" s="157" t="s">
        <v>60</v>
      </c>
      <c r="AA89" s="157">
        <f>AA92+AA95+AA96</f>
        <v>3.1070000000000002</v>
      </c>
      <c r="AB89" s="157">
        <v>0.4</v>
      </c>
      <c r="AC89" s="157" t="s">
        <v>60</v>
      </c>
      <c r="AD89" s="157" t="s">
        <v>60</v>
      </c>
      <c r="AE89" s="157" t="s">
        <v>60</v>
      </c>
      <c r="AF89" s="157">
        <v>1</v>
      </c>
      <c r="AG89" s="157" t="s">
        <v>60</v>
      </c>
      <c r="AH89" s="157">
        <f>AH95+AH97+AH98</f>
        <v>2.3940000000000001</v>
      </c>
      <c r="AI89" s="157">
        <v>0.4</v>
      </c>
      <c r="AJ89" s="157" t="s">
        <v>60</v>
      </c>
      <c r="AK89" s="157" t="s">
        <v>60</v>
      </c>
      <c r="AL89" s="157" t="s">
        <v>60</v>
      </c>
      <c r="AM89" s="157">
        <v>1</v>
      </c>
      <c r="AN89" s="157" t="s">
        <v>60</v>
      </c>
      <c r="AO89" s="159">
        <f>AO90+AO91+AO92+AO93+AO94+AO95+AO96+AO97+AO98</f>
        <v>10.763999999999999</v>
      </c>
      <c r="AP89" s="157">
        <f>AP91+AP93+AP94+AP96+AP98</f>
        <v>1.7000000000000002</v>
      </c>
      <c r="AQ89" s="157" t="s">
        <v>60</v>
      </c>
      <c r="AR89" s="157" t="s">
        <v>60</v>
      </c>
      <c r="AS89" s="157" t="s">
        <v>60</v>
      </c>
      <c r="AT89" s="157">
        <f>AT90+AT92+AT95+AT97</f>
        <v>4</v>
      </c>
      <c r="AU89" s="161"/>
    </row>
    <row r="90" spans="1:47" ht="25.5">
      <c r="A90" s="120" t="s">
        <v>497</v>
      </c>
      <c r="B90" s="125" t="s">
        <v>498</v>
      </c>
      <c r="C90" s="122" t="s">
        <v>499</v>
      </c>
      <c r="D90" s="145">
        <v>1.65</v>
      </c>
      <c r="E90" s="20" t="s">
        <v>60</v>
      </c>
      <c r="F90" s="145">
        <v>1.085</v>
      </c>
      <c r="G90" s="20" t="s">
        <v>60</v>
      </c>
      <c r="H90" s="20" t="s">
        <v>60</v>
      </c>
      <c r="I90" s="20" t="s">
        <v>60</v>
      </c>
      <c r="J90" s="20" t="s">
        <v>60</v>
      </c>
      <c r="K90" s="127">
        <v>1</v>
      </c>
      <c r="L90" s="20" t="s">
        <v>60</v>
      </c>
      <c r="M90" s="145">
        <v>0.56499999999999995</v>
      </c>
      <c r="N90" s="20" t="s">
        <v>60</v>
      </c>
      <c r="O90" s="20" t="s">
        <v>60</v>
      </c>
      <c r="P90" s="20" t="s">
        <v>60</v>
      </c>
      <c r="Q90" s="20" t="s">
        <v>60</v>
      </c>
      <c r="R90" s="20" t="s">
        <v>60</v>
      </c>
      <c r="S90" s="20" t="s">
        <v>60</v>
      </c>
      <c r="T90" s="20" t="s">
        <v>60</v>
      </c>
      <c r="U90" s="20" t="s">
        <v>60</v>
      </c>
      <c r="V90" s="20" t="s">
        <v>60</v>
      </c>
      <c r="W90" s="20" t="s">
        <v>60</v>
      </c>
      <c r="X90" s="20" t="s">
        <v>60</v>
      </c>
      <c r="Y90" s="20" t="s">
        <v>60</v>
      </c>
      <c r="Z90" s="20" t="s">
        <v>60</v>
      </c>
      <c r="AA90" s="20" t="s">
        <v>60</v>
      </c>
      <c r="AB90" s="20" t="s">
        <v>60</v>
      </c>
      <c r="AC90" s="20" t="s">
        <v>60</v>
      </c>
      <c r="AD90" s="20" t="s">
        <v>60</v>
      </c>
      <c r="AE90" s="20" t="s">
        <v>60</v>
      </c>
      <c r="AF90" s="20" t="s">
        <v>60</v>
      </c>
      <c r="AG90" s="20" t="s">
        <v>60</v>
      </c>
      <c r="AH90" s="20" t="s">
        <v>60</v>
      </c>
      <c r="AI90" s="20" t="s">
        <v>60</v>
      </c>
      <c r="AJ90" s="20" t="s">
        <v>60</v>
      </c>
      <c r="AK90" s="20" t="s">
        <v>60</v>
      </c>
      <c r="AL90" s="20" t="s">
        <v>60</v>
      </c>
      <c r="AM90" s="20" t="s">
        <v>60</v>
      </c>
      <c r="AN90" s="20" t="s">
        <v>60</v>
      </c>
      <c r="AO90" s="151">
        <v>1.65</v>
      </c>
      <c r="AP90" s="20" t="s">
        <v>60</v>
      </c>
      <c r="AQ90" s="20" t="s">
        <v>60</v>
      </c>
      <c r="AR90" s="20" t="s">
        <v>60</v>
      </c>
      <c r="AS90" s="20" t="s">
        <v>60</v>
      </c>
      <c r="AT90" s="127">
        <v>1</v>
      </c>
    </row>
    <row r="91" spans="1:47" ht="25.5">
      <c r="A91" s="120" t="s">
        <v>500</v>
      </c>
      <c r="B91" s="126" t="s">
        <v>501</v>
      </c>
      <c r="C91" s="122" t="s">
        <v>502</v>
      </c>
      <c r="D91" s="145">
        <v>0.313</v>
      </c>
      <c r="E91" s="20" t="s">
        <v>60</v>
      </c>
      <c r="F91" s="145">
        <v>0.313</v>
      </c>
      <c r="G91" s="127">
        <v>0.25</v>
      </c>
      <c r="H91" s="20" t="s">
        <v>60</v>
      </c>
      <c r="I91" s="20" t="s">
        <v>60</v>
      </c>
      <c r="J91" s="20" t="s">
        <v>60</v>
      </c>
      <c r="K91" s="20" t="s">
        <v>60</v>
      </c>
      <c r="L91" s="20" t="s">
        <v>60</v>
      </c>
      <c r="M91" s="20" t="s">
        <v>60</v>
      </c>
      <c r="N91" s="20" t="s">
        <v>60</v>
      </c>
      <c r="O91" s="20" t="s">
        <v>60</v>
      </c>
      <c r="P91" s="20" t="s">
        <v>60</v>
      </c>
      <c r="Q91" s="20" t="s">
        <v>60</v>
      </c>
      <c r="R91" s="20" t="s">
        <v>60</v>
      </c>
      <c r="S91" s="20" t="s">
        <v>60</v>
      </c>
      <c r="T91" s="20" t="s">
        <v>60</v>
      </c>
      <c r="U91" s="20" t="s">
        <v>60</v>
      </c>
      <c r="V91" s="20" t="s">
        <v>60</v>
      </c>
      <c r="W91" s="20" t="s">
        <v>60</v>
      </c>
      <c r="X91" s="20" t="s">
        <v>60</v>
      </c>
      <c r="Y91" s="20" t="s">
        <v>60</v>
      </c>
      <c r="Z91" s="20" t="s">
        <v>60</v>
      </c>
      <c r="AA91" s="20" t="s">
        <v>60</v>
      </c>
      <c r="AB91" s="20" t="s">
        <v>60</v>
      </c>
      <c r="AC91" s="20" t="s">
        <v>60</v>
      </c>
      <c r="AD91" s="20" t="s">
        <v>60</v>
      </c>
      <c r="AE91" s="20" t="s">
        <v>60</v>
      </c>
      <c r="AF91" s="20" t="s">
        <v>60</v>
      </c>
      <c r="AG91" s="20" t="s">
        <v>60</v>
      </c>
      <c r="AH91" s="20" t="s">
        <v>60</v>
      </c>
      <c r="AI91" s="20" t="s">
        <v>60</v>
      </c>
      <c r="AJ91" s="20" t="s">
        <v>60</v>
      </c>
      <c r="AK91" s="20" t="s">
        <v>60</v>
      </c>
      <c r="AL91" s="20" t="s">
        <v>60</v>
      </c>
      <c r="AM91" s="20" t="s">
        <v>60</v>
      </c>
      <c r="AN91" s="20" t="s">
        <v>60</v>
      </c>
      <c r="AO91" s="151">
        <v>0.313</v>
      </c>
      <c r="AP91" s="127">
        <v>0.25</v>
      </c>
      <c r="AQ91" s="20" t="s">
        <v>60</v>
      </c>
      <c r="AR91" s="20" t="s">
        <v>60</v>
      </c>
      <c r="AS91" s="20" t="s">
        <v>60</v>
      </c>
      <c r="AT91" s="20" t="s">
        <v>60</v>
      </c>
    </row>
    <row r="92" spans="1:47" ht="25.5">
      <c r="A92" s="120" t="s">
        <v>503</v>
      </c>
      <c r="B92" s="125" t="s">
        <v>504</v>
      </c>
      <c r="C92" s="122" t="s">
        <v>505</v>
      </c>
      <c r="D92" s="145">
        <v>3.6019999999999999</v>
      </c>
      <c r="E92" s="20" t="s">
        <v>60</v>
      </c>
      <c r="F92" s="20" t="s">
        <v>60</v>
      </c>
      <c r="G92" s="20" t="s">
        <v>60</v>
      </c>
      <c r="H92" s="20" t="s">
        <v>60</v>
      </c>
      <c r="I92" s="20" t="s">
        <v>60</v>
      </c>
      <c r="J92" s="20" t="s">
        <v>60</v>
      </c>
      <c r="K92" s="20" t="s">
        <v>60</v>
      </c>
      <c r="L92" s="20" t="s">
        <v>60</v>
      </c>
      <c r="M92" s="151">
        <v>1.08</v>
      </c>
      <c r="N92" s="20" t="s">
        <v>60</v>
      </c>
      <c r="O92" s="20" t="s">
        <v>60</v>
      </c>
      <c r="P92" s="20" t="s">
        <v>60</v>
      </c>
      <c r="Q92" s="20" t="s">
        <v>60</v>
      </c>
      <c r="R92" s="127">
        <v>1</v>
      </c>
      <c r="S92" s="20" t="s">
        <v>60</v>
      </c>
      <c r="T92" s="127">
        <v>1.514</v>
      </c>
      <c r="U92" s="20" t="s">
        <v>60</v>
      </c>
      <c r="V92" s="20" t="s">
        <v>60</v>
      </c>
      <c r="W92" s="20" t="s">
        <v>60</v>
      </c>
      <c r="X92" s="20" t="s">
        <v>60</v>
      </c>
      <c r="Y92" s="20" t="s">
        <v>60</v>
      </c>
      <c r="Z92" s="20" t="s">
        <v>60</v>
      </c>
      <c r="AA92" s="145">
        <v>1.008</v>
      </c>
      <c r="AB92" s="20" t="s">
        <v>60</v>
      </c>
      <c r="AC92" s="20" t="s">
        <v>60</v>
      </c>
      <c r="AD92" s="20" t="s">
        <v>60</v>
      </c>
      <c r="AE92" s="20" t="s">
        <v>60</v>
      </c>
      <c r="AF92" s="20" t="s">
        <v>60</v>
      </c>
      <c r="AG92" s="20" t="s">
        <v>60</v>
      </c>
      <c r="AH92" s="20" t="s">
        <v>60</v>
      </c>
      <c r="AI92" s="20" t="s">
        <v>60</v>
      </c>
      <c r="AJ92" s="20" t="s">
        <v>60</v>
      </c>
      <c r="AK92" s="20" t="s">
        <v>60</v>
      </c>
      <c r="AL92" s="20" t="s">
        <v>60</v>
      </c>
      <c r="AM92" s="20" t="s">
        <v>60</v>
      </c>
      <c r="AN92" s="20" t="s">
        <v>60</v>
      </c>
      <c r="AO92" s="151">
        <v>3.6019999999999999</v>
      </c>
      <c r="AP92" s="20" t="s">
        <v>60</v>
      </c>
      <c r="AQ92" s="20" t="s">
        <v>60</v>
      </c>
      <c r="AR92" s="20" t="s">
        <v>60</v>
      </c>
      <c r="AS92" s="20" t="s">
        <v>60</v>
      </c>
      <c r="AT92" s="127">
        <v>1</v>
      </c>
    </row>
    <row r="93" spans="1:47" ht="25.5">
      <c r="A93" s="120" t="s">
        <v>506</v>
      </c>
      <c r="B93" s="126" t="s">
        <v>501</v>
      </c>
      <c r="C93" s="122" t="s">
        <v>507</v>
      </c>
      <c r="D93" s="145">
        <v>0.313</v>
      </c>
      <c r="E93" s="20" t="s">
        <v>60</v>
      </c>
      <c r="F93" s="20" t="s">
        <v>60</v>
      </c>
      <c r="G93" s="20" t="s">
        <v>60</v>
      </c>
      <c r="H93" s="20" t="s">
        <v>60</v>
      </c>
      <c r="I93" s="20" t="s">
        <v>60</v>
      </c>
      <c r="J93" s="20" t="s">
        <v>60</v>
      </c>
      <c r="K93" s="20" t="s">
        <v>60</v>
      </c>
      <c r="L93" s="20" t="s">
        <v>60</v>
      </c>
      <c r="M93" s="145">
        <v>0.313</v>
      </c>
      <c r="N93" s="127">
        <v>0.25</v>
      </c>
      <c r="O93" s="20" t="s">
        <v>60</v>
      </c>
      <c r="P93" s="20" t="s">
        <v>60</v>
      </c>
      <c r="Q93" s="20" t="s">
        <v>60</v>
      </c>
      <c r="R93" s="20" t="s">
        <v>60</v>
      </c>
      <c r="S93" s="20" t="s">
        <v>60</v>
      </c>
      <c r="T93" s="20" t="s">
        <v>60</v>
      </c>
      <c r="U93" s="20" t="s">
        <v>60</v>
      </c>
      <c r="V93" s="20" t="s">
        <v>60</v>
      </c>
      <c r="W93" s="20" t="s">
        <v>60</v>
      </c>
      <c r="X93" s="20" t="s">
        <v>60</v>
      </c>
      <c r="Y93" s="20" t="s">
        <v>60</v>
      </c>
      <c r="Z93" s="20" t="s">
        <v>60</v>
      </c>
      <c r="AA93" s="20" t="s">
        <v>60</v>
      </c>
      <c r="AB93" s="20" t="s">
        <v>60</v>
      </c>
      <c r="AC93" s="20" t="s">
        <v>60</v>
      </c>
      <c r="AD93" s="20" t="s">
        <v>60</v>
      </c>
      <c r="AE93" s="20" t="s">
        <v>60</v>
      </c>
      <c r="AF93" s="20" t="s">
        <v>60</v>
      </c>
      <c r="AG93" s="20" t="s">
        <v>60</v>
      </c>
      <c r="AH93" s="20" t="s">
        <v>60</v>
      </c>
      <c r="AI93" s="20" t="s">
        <v>60</v>
      </c>
      <c r="AJ93" s="20" t="s">
        <v>60</v>
      </c>
      <c r="AK93" s="20" t="s">
        <v>60</v>
      </c>
      <c r="AL93" s="20" t="s">
        <v>60</v>
      </c>
      <c r="AM93" s="20" t="s">
        <v>60</v>
      </c>
      <c r="AN93" s="20" t="s">
        <v>60</v>
      </c>
      <c r="AO93" s="151">
        <v>0.313</v>
      </c>
      <c r="AP93" s="127">
        <v>0.25</v>
      </c>
      <c r="AQ93" s="20" t="s">
        <v>60</v>
      </c>
      <c r="AR93" s="20" t="s">
        <v>60</v>
      </c>
      <c r="AS93" s="20" t="s">
        <v>60</v>
      </c>
      <c r="AT93" s="20" t="s">
        <v>60</v>
      </c>
    </row>
    <row r="94" spans="1:47" ht="25.5">
      <c r="A94" s="120" t="s">
        <v>508</v>
      </c>
      <c r="B94" s="126" t="s">
        <v>509</v>
      </c>
      <c r="C94" s="122" t="s">
        <v>510</v>
      </c>
      <c r="D94" s="145">
        <v>0.39300000000000002</v>
      </c>
      <c r="E94" s="20" t="s">
        <v>60</v>
      </c>
      <c r="F94" s="20" t="s">
        <v>60</v>
      </c>
      <c r="G94" s="20" t="s">
        <v>60</v>
      </c>
      <c r="H94" s="20" t="s">
        <v>60</v>
      </c>
      <c r="I94" s="20" t="s">
        <v>60</v>
      </c>
      <c r="J94" s="20" t="s">
        <v>60</v>
      </c>
      <c r="K94" s="20" t="s">
        <v>60</v>
      </c>
      <c r="L94" s="20" t="s">
        <v>60</v>
      </c>
      <c r="M94" s="20" t="s">
        <v>60</v>
      </c>
      <c r="N94" s="20" t="s">
        <v>60</v>
      </c>
      <c r="O94" s="20" t="s">
        <v>60</v>
      </c>
      <c r="P94" s="20" t="s">
        <v>60</v>
      </c>
      <c r="Q94" s="20" t="s">
        <v>60</v>
      </c>
      <c r="R94" s="20" t="s">
        <v>60</v>
      </c>
      <c r="S94" s="20" t="s">
        <v>60</v>
      </c>
      <c r="T94" s="127">
        <v>0.39300000000000002</v>
      </c>
      <c r="U94" s="127">
        <v>0.4</v>
      </c>
      <c r="V94" s="20" t="s">
        <v>60</v>
      </c>
      <c r="W94" s="20" t="s">
        <v>60</v>
      </c>
      <c r="X94" s="20" t="s">
        <v>60</v>
      </c>
      <c r="Y94" s="20" t="s">
        <v>60</v>
      </c>
      <c r="Z94" s="20" t="s">
        <v>60</v>
      </c>
      <c r="AA94" s="20" t="s">
        <v>60</v>
      </c>
      <c r="AB94" s="20" t="s">
        <v>60</v>
      </c>
      <c r="AC94" s="20" t="s">
        <v>60</v>
      </c>
      <c r="AD94" s="20" t="s">
        <v>60</v>
      </c>
      <c r="AE94" s="20" t="s">
        <v>60</v>
      </c>
      <c r="AF94" s="20" t="s">
        <v>60</v>
      </c>
      <c r="AG94" s="20" t="s">
        <v>60</v>
      </c>
      <c r="AH94" s="20" t="s">
        <v>60</v>
      </c>
      <c r="AI94" s="20" t="s">
        <v>60</v>
      </c>
      <c r="AJ94" s="20" t="s">
        <v>60</v>
      </c>
      <c r="AK94" s="20" t="s">
        <v>60</v>
      </c>
      <c r="AL94" s="20" t="s">
        <v>60</v>
      </c>
      <c r="AM94" s="20" t="s">
        <v>60</v>
      </c>
      <c r="AN94" s="20" t="s">
        <v>60</v>
      </c>
      <c r="AO94" s="151">
        <v>0.39300000000000002</v>
      </c>
      <c r="AP94" s="127">
        <v>0.4</v>
      </c>
      <c r="AQ94" s="20" t="s">
        <v>60</v>
      </c>
      <c r="AR94" s="20" t="s">
        <v>60</v>
      </c>
      <c r="AS94" s="20" t="s">
        <v>60</v>
      </c>
      <c r="AT94" s="20" t="s">
        <v>60</v>
      </c>
    </row>
    <row r="95" spans="1:47" ht="15.75">
      <c r="A95" s="120" t="s">
        <v>511</v>
      </c>
      <c r="B95" s="125" t="s">
        <v>512</v>
      </c>
      <c r="C95" s="122" t="s">
        <v>513</v>
      </c>
      <c r="D95" s="145">
        <v>2.94</v>
      </c>
      <c r="E95" s="20" t="s">
        <v>60</v>
      </c>
      <c r="F95" s="20" t="s">
        <v>60</v>
      </c>
      <c r="G95" s="20" t="s">
        <v>60</v>
      </c>
      <c r="H95" s="20" t="s">
        <v>60</v>
      </c>
      <c r="I95" s="20" t="s">
        <v>60</v>
      </c>
      <c r="J95" s="20" t="s">
        <v>60</v>
      </c>
      <c r="K95" s="20" t="s">
        <v>60</v>
      </c>
      <c r="L95" s="20" t="s">
        <v>60</v>
      </c>
      <c r="M95" s="20" t="s">
        <v>60</v>
      </c>
      <c r="N95" s="20" t="s">
        <v>60</v>
      </c>
      <c r="O95" s="20" t="s">
        <v>60</v>
      </c>
      <c r="P95" s="20" t="s">
        <v>60</v>
      </c>
      <c r="Q95" s="20" t="s">
        <v>60</v>
      </c>
      <c r="R95" s="20" t="s">
        <v>60</v>
      </c>
      <c r="S95" s="20" t="s">
        <v>60</v>
      </c>
      <c r="T95" s="20" t="s">
        <v>60</v>
      </c>
      <c r="U95" s="20" t="s">
        <v>60</v>
      </c>
      <c r="V95" s="20" t="s">
        <v>60</v>
      </c>
      <c r="W95" s="20" t="s">
        <v>60</v>
      </c>
      <c r="X95" s="20" t="s">
        <v>60</v>
      </c>
      <c r="Y95" s="20" t="s">
        <v>60</v>
      </c>
      <c r="Z95" s="20" t="s">
        <v>60</v>
      </c>
      <c r="AA95" s="145">
        <v>1.706</v>
      </c>
      <c r="AB95" s="20" t="s">
        <v>60</v>
      </c>
      <c r="AC95" s="20" t="s">
        <v>60</v>
      </c>
      <c r="AD95" s="20" t="s">
        <v>60</v>
      </c>
      <c r="AE95" s="20" t="s">
        <v>60</v>
      </c>
      <c r="AF95" s="127">
        <v>1</v>
      </c>
      <c r="AG95" s="20" t="s">
        <v>60</v>
      </c>
      <c r="AH95" s="145">
        <v>1.234</v>
      </c>
      <c r="AI95" s="20" t="s">
        <v>60</v>
      </c>
      <c r="AJ95" s="20" t="s">
        <v>60</v>
      </c>
      <c r="AK95" s="20" t="s">
        <v>60</v>
      </c>
      <c r="AL95" s="20" t="s">
        <v>60</v>
      </c>
      <c r="AM95" s="20" t="s">
        <v>60</v>
      </c>
      <c r="AN95" s="20" t="s">
        <v>60</v>
      </c>
      <c r="AO95" s="151">
        <v>2.94</v>
      </c>
      <c r="AP95" s="20" t="s">
        <v>60</v>
      </c>
      <c r="AQ95" s="20" t="s">
        <v>60</v>
      </c>
      <c r="AR95" s="20" t="s">
        <v>60</v>
      </c>
      <c r="AS95" s="20" t="s">
        <v>60</v>
      </c>
      <c r="AT95" s="127">
        <v>1</v>
      </c>
    </row>
    <row r="96" spans="1:47" ht="25.5">
      <c r="A96" s="120" t="s">
        <v>514</v>
      </c>
      <c r="B96" s="126" t="s">
        <v>509</v>
      </c>
      <c r="C96" s="122" t="s">
        <v>515</v>
      </c>
      <c r="D96" s="145">
        <v>0.39300000000000002</v>
      </c>
      <c r="E96" s="20" t="s">
        <v>60</v>
      </c>
      <c r="F96" s="20" t="s">
        <v>60</v>
      </c>
      <c r="G96" s="20" t="s">
        <v>60</v>
      </c>
      <c r="H96" s="20" t="s">
        <v>60</v>
      </c>
      <c r="I96" s="20" t="s">
        <v>60</v>
      </c>
      <c r="J96" s="20" t="s">
        <v>60</v>
      </c>
      <c r="K96" s="20" t="s">
        <v>60</v>
      </c>
      <c r="L96" s="20" t="s">
        <v>60</v>
      </c>
      <c r="M96" s="20" t="s">
        <v>60</v>
      </c>
      <c r="N96" s="20" t="s">
        <v>60</v>
      </c>
      <c r="O96" s="20" t="s">
        <v>60</v>
      </c>
      <c r="P96" s="20" t="s">
        <v>60</v>
      </c>
      <c r="Q96" s="20" t="s">
        <v>60</v>
      </c>
      <c r="R96" s="20" t="s">
        <v>60</v>
      </c>
      <c r="S96" s="20" t="s">
        <v>60</v>
      </c>
      <c r="T96" s="20" t="s">
        <v>60</v>
      </c>
      <c r="U96" s="20" t="s">
        <v>60</v>
      </c>
      <c r="V96" s="20" t="s">
        <v>60</v>
      </c>
      <c r="W96" s="20" t="s">
        <v>60</v>
      </c>
      <c r="X96" s="20" t="s">
        <v>60</v>
      </c>
      <c r="Y96" s="20" t="s">
        <v>60</v>
      </c>
      <c r="Z96" s="20" t="s">
        <v>60</v>
      </c>
      <c r="AA96" s="145">
        <v>0.39300000000000002</v>
      </c>
      <c r="AB96" s="127">
        <v>0.4</v>
      </c>
      <c r="AC96" s="20" t="s">
        <v>60</v>
      </c>
      <c r="AD96" s="20" t="s">
        <v>60</v>
      </c>
      <c r="AE96" s="20" t="s">
        <v>60</v>
      </c>
      <c r="AF96" s="20" t="s">
        <v>60</v>
      </c>
      <c r="AG96" s="20" t="s">
        <v>60</v>
      </c>
      <c r="AH96" s="20" t="s">
        <v>60</v>
      </c>
      <c r="AI96" s="20" t="s">
        <v>60</v>
      </c>
      <c r="AJ96" s="20" t="s">
        <v>60</v>
      </c>
      <c r="AK96" s="20" t="s">
        <v>60</v>
      </c>
      <c r="AL96" s="20" t="s">
        <v>60</v>
      </c>
      <c r="AM96" s="20" t="s">
        <v>60</v>
      </c>
      <c r="AN96" s="20" t="s">
        <v>60</v>
      </c>
      <c r="AO96" s="151">
        <v>0.39300000000000002</v>
      </c>
      <c r="AP96" s="127">
        <v>0.4</v>
      </c>
      <c r="AQ96" s="20" t="s">
        <v>60</v>
      </c>
      <c r="AR96" s="20" t="s">
        <v>60</v>
      </c>
      <c r="AS96" s="20" t="s">
        <v>60</v>
      </c>
      <c r="AT96" s="20" t="s">
        <v>60</v>
      </c>
    </row>
    <row r="97" spans="1:46" ht="25.5">
      <c r="A97" s="120" t="s">
        <v>516</v>
      </c>
      <c r="B97" s="125" t="s">
        <v>517</v>
      </c>
      <c r="C97" s="122" t="s">
        <v>518</v>
      </c>
      <c r="D97" s="145">
        <v>0.76700000000000002</v>
      </c>
      <c r="E97" s="20" t="s">
        <v>60</v>
      </c>
      <c r="F97" s="20" t="s">
        <v>60</v>
      </c>
      <c r="G97" s="20" t="s">
        <v>60</v>
      </c>
      <c r="H97" s="20" t="s">
        <v>60</v>
      </c>
      <c r="I97" s="20" t="s">
        <v>60</v>
      </c>
      <c r="J97" s="20" t="s">
        <v>60</v>
      </c>
      <c r="K97" s="20" t="s">
        <v>60</v>
      </c>
      <c r="L97" s="20" t="s">
        <v>60</v>
      </c>
      <c r="M97" s="20" t="s">
        <v>60</v>
      </c>
      <c r="N97" s="20" t="s">
        <v>60</v>
      </c>
      <c r="O97" s="20" t="s">
        <v>60</v>
      </c>
      <c r="P97" s="20" t="s">
        <v>60</v>
      </c>
      <c r="Q97" s="20" t="s">
        <v>60</v>
      </c>
      <c r="R97" s="20" t="s">
        <v>60</v>
      </c>
      <c r="S97" s="20" t="s">
        <v>60</v>
      </c>
      <c r="T97" s="20" t="s">
        <v>60</v>
      </c>
      <c r="U97" s="20" t="s">
        <v>60</v>
      </c>
      <c r="V97" s="20" t="s">
        <v>60</v>
      </c>
      <c r="W97" s="20" t="s">
        <v>60</v>
      </c>
      <c r="X97" s="20" t="s">
        <v>60</v>
      </c>
      <c r="Y97" s="20" t="s">
        <v>60</v>
      </c>
      <c r="Z97" s="20" t="s">
        <v>60</v>
      </c>
      <c r="AA97" s="20" t="s">
        <v>60</v>
      </c>
      <c r="AB97" s="20" t="s">
        <v>60</v>
      </c>
      <c r="AC97" s="20" t="s">
        <v>60</v>
      </c>
      <c r="AD97" s="20" t="s">
        <v>60</v>
      </c>
      <c r="AE97" s="20" t="s">
        <v>60</v>
      </c>
      <c r="AF97" s="20" t="s">
        <v>60</v>
      </c>
      <c r="AG97" s="20" t="s">
        <v>60</v>
      </c>
      <c r="AH97" s="145">
        <v>0.76700000000000002</v>
      </c>
      <c r="AI97" s="20" t="s">
        <v>60</v>
      </c>
      <c r="AJ97" s="20" t="s">
        <v>60</v>
      </c>
      <c r="AK97" s="20" t="s">
        <v>60</v>
      </c>
      <c r="AL97" s="20" t="s">
        <v>60</v>
      </c>
      <c r="AM97" s="127">
        <v>1</v>
      </c>
      <c r="AN97" s="20" t="s">
        <v>60</v>
      </c>
      <c r="AO97" s="151">
        <v>0.76700000000000002</v>
      </c>
      <c r="AP97" s="20" t="s">
        <v>60</v>
      </c>
      <c r="AQ97" s="20" t="s">
        <v>60</v>
      </c>
      <c r="AR97" s="20" t="s">
        <v>60</v>
      </c>
      <c r="AS97" s="20" t="s">
        <v>60</v>
      </c>
      <c r="AT97" s="127">
        <v>1</v>
      </c>
    </row>
    <row r="98" spans="1:46" ht="25.5">
      <c r="A98" s="120" t="s">
        <v>519</v>
      </c>
      <c r="B98" s="126" t="s">
        <v>509</v>
      </c>
      <c r="C98" s="122" t="s">
        <v>520</v>
      </c>
      <c r="D98" s="145">
        <v>0.39300000000000002</v>
      </c>
      <c r="E98" s="20" t="s">
        <v>60</v>
      </c>
      <c r="F98" s="20" t="s">
        <v>60</v>
      </c>
      <c r="G98" s="20" t="s">
        <v>60</v>
      </c>
      <c r="H98" s="20" t="s">
        <v>60</v>
      </c>
      <c r="I98" s="20" t="s">
        <v>60</v>
      </c>
      <c r="J98" s="20" t="s">
        <v>60</v>
      </c>
      <c r="K98" s="20" t="s">
        <v>60</v>
      </c>
      <c r="L98" s="20" t="s">
        <v>60</v>
      </c>
      <c r="M98" s="20" t="s">
        <v>60</v>
      </c>
      <c r="N98" s="20" t="s">
        <v>60</v>
      </c>
      <c r="O98" s="20" t="s">
        <v>60</v>
      </c>
      <c r="P98" s="20" t="s">
        <v>60</v>
      </c>
      <c r="Q98" s="20" t="s">
        <v>60</v>
      </c>
      <c r="R98" s="20" t="s">
        <v>60</v>
      </c>
      <c r="S98" s="20" t="s">
        <v>60</v>
      </c>
      <c r="T98" s="20" t="s">
        <v>60</v>
      </c>
      <c r="U98" s="20" t="s">
        <v>60</v>
      </c>
      <c r="V98" s="20" t="s">
        <v>60</v>
      </c>
      <c r="W98" s="20" t="s">
        <v>60</v>
      </c>
      <c r="X98" s="20" t="s">
        <v>60</v>
      </c>
      <c r="Y98" s="20" t="s">
        <v>60</v>
      </c>
      <c r="Z98" s="20" t="s">
        <v>60</v>
      </c>
      <c r="AA98" s="20" t="s">
        <v>60</v>
      </c>
      <c r="AB98" s="20" t="s">
        <v>60</v>
      </c>
      <c r="AC98" s="20" t="s">
        <v>60</v>
      </c>
      <c r="AD98" s="20" t="s">
        <v>60</v>
      </c>
      <c r="AE98" s="20" t="s">
        <v>60</v>
      </c>
      <c r="AF98" s="20" t="s">
        <v>60</v>
      </c>
      <c r="AG98" s="20" t="s">
        <v>60</v>
      </c>
      <c r="AH98" s="145">
        <v>0.39300000000000002</v>
      </c>
      <c r="AI98" s="127">
        <v>0.4</v>
      </c>
      <c r="AJ98" s="20" t="s">
        <v>60</v>
      </c>
      <c r="AK98" s="20" t="s">
        <v>60</v>
      </c>
      <c r="AL98" s="20" t="s">
        <v>60</v>
      </c>
      <c r="AM98" s="20" t="s">
        <v>60</v>
      </c>
      <c r="AN98" s="20" t="s">
        <v>60</v>
      </c>
      <c r="AO98" s="151">
        <v>0.39300000000000002</v>
      </c>
      <c r="AP98" s="127">
        <v>0.4</v>
      </c>
      <c r="AQ98" s="20" t="s">
        <v>60</v>
      </c>
      <c r="AR98" s="20" t="s">
        <v>60</v>
      </c>
      <c r="AS98" s="20" t="s">
        <v>60</v>
      </c>
      <c r="AT98" s="20" t="s">
        <v>60</v>
      </c>
    </row>
  </sheetData>
  <mergeCells count="33">
    <mergeCell ref="D17:D18"/>
    <mergeCell ref="F17:K17"/>
    <mergeCell ref="M17:R17"/>
    <mergeCell ref="T17:Y17"/>
    <mergeCell ref="AA17:AF17"/>
    <mergeCell ref="S16:Y16"/>
    <mergeCell ref="Z16:AF16"/>
    <mergeCell ref="AG16:AM16"/>
    <mergeCell ref="AN16:AT16"/>
    <mergeCell ref="AO17:AT17"/>
    <mergeCell ref="AH17:AM17"/>
    <mergeCell ref="A12:K12"/>
    <mergeCell ref="A13:AT13"/>
    <mergeCell ref="A14:A18"/>
    <mergeCell ref="B14:B18"/>
    <mergeCell ref="C14:C18"/>
    <mergeCell ref="D14:D16"/>
    <mergeCell ref="E14:K14"/>
    <mergeCell ref="L14:AT14"/>
    <mergeCell ref="E15:K15"/>
    <mergeCell ref="L15:R15"/>
    <mergeCell ref="S15:Y15"/>
    <mergeCell ref="Z15:AF15"/>
    <mergeCell ref="AG15:AM15"/>
    <mergeCell ref="AN15:AT15"/>
    <mergeCell ref="E16:K16"/>
    <mergeCell ref="L16:R16"/>
    <mergeCell ref="A11:AT11"/>
    <mergeCell ref="AM1:AT1"/>
    <mergeCell ref="A6:AT6"/>
    <mergeCell ref="A7:K7"/>
    <mergeCell ref="A8:AT8"/>
    <mergeCell ref="A10:AT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9"/>
  <sheetViews>
    <sheetView tabSelected="1" topLeftCell="A39" zoomScale="75" zoomScaleNormal="75" workbookViewId="0">
      <selection activeCell="B16" sqref="B16:AL16"/>
    </sheetView>
  </sheetViews>
  <sheetFormatPr defaultRowHeight="15" outlineLevelRow="1"/>
  <cols>
    <col min="1" max="1" width="13.28515625" style="1" customWidth="1"/>
    <col min="2" max="2" width="36" style="1" customWidth="1"/>
    <col min="3" max="3" width="15.85546875" style="1" customWidth="1"/>
    <col min="4" max="4" width="20.5703125" style="1" customWidth="1"/>
    <col min="5" max="5" width="7" style="1" customWidth="1"/>
    <col min="6" max="9" width="6.85546875" style="1" customWidth="1"/>
    <col min="10" max="10" width="8.7109375" style="1" customWidth="1"/>
    <col min="11" max="11" width="20.5703125" style="1" customWidth="1"/>
    <col min="12" max="12" width="9.28515625" style="1" customWidth="1"/>
    <col min="13" max="17" width="6.85546875" style="1" customWidth="1"/>
    <col min="18" max="18" width="20.5703125" style="1" customWidth="1"/>
    <col min="19" max="24" width="6.85546875" style="1" customWidth="1"/>
    <col min="25" max="25" width="20.5703125" style="1" customWidth="1"/>
    <col min="26" max="31" width="6.85546875" style="1" customWidth="1"/>
    <col min="32" max="32" width="20.5703125" style="1" customWidth="1"/>
    <col min="33" max="33" width="9.42578125" style="1" customWidth="1"/>
    <col min="34" max="37" width="6.85546875" style="1" customWidth="1"/>
    <col min="38" max="38" width="10.42578125" style="1" customWidth="1"/>
    <col min="39" max="16384" width="9.140625" style="1"/>
  </cols>
  <sheetData>
    <row r="1" spans="1:38" ht="8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97" t="s">
        <v>416</v>
      </c>
      <c r="AF1" s="187"/>
      <c r="AG1" s="187"/>
      <c r="AH1" s="187"/>
      <c r="AI1" s="187"/>
      <c r="AJ1" s="187"/>
      <c r="AK1" s="187"/>
      <c r="AL1" s="187"/>
    </row>
    <row r="2" spans="1:38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74"/>
      <c r="AH2" s="2"/>
      <c r="AI2" s="2"/>
      <c r="AJ2" s="2"/>
      <c r="AK2" s="2"/>
      <c r="AL2" s="4"/>
    </row>
    <row r="3" spans="1:38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74"/>
      <c r="AH3" s="2"/>
      <c r="AI3" s="2"/>
      <c r="AJ3" s="2"/>
      <c r="AK3" s="2"/>
      <c r="AL3" s="4"/>
    </row>
    <row r="4" spans="1:38" ht="18.75">
      <c r="A4" s="232" t="s">
        <v>290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3"/>
      <c r="AH4" s="232"/>
      <c r="AI4" s="232"/>
      <c r="AJ4" s="232"/>
      <c r="AK4" s="232"/>
      <c r="AL4" s="232"/>
    </row>
    <row r="5" spans="1:38" ht="18.75">
      <c r="A5" s="191" t="s">
        <v>291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</row>
    <row r="6" spans="1:38" ht="18.7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6"/>
      <c r="AH6" s="75"/>
      <c r="AI6" s="75"/>
      <c r="AJ6" s="75"/>
      <c r="AK6" s="75"/>
      <c r="AL6" s="75"/>
    </row>
    <row r="7" spans="1:38" ht="18.75">
      <c r="A7" s="194" t="s">
        <v>522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234"/>
      <c r="AH7" s="194"/>
      <c r="AI7" s="194"/>
      <c r="AJ7" s="194"/>
      <c r="AK7" s="194"/>
      <c r="AL7" s="194"/>
    </row>
    <row r="8" spans="1:38" ht="15.75">
      <c r="A8" s="195" t="s">
        <v>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235"/>
      <c r="AH8" s="195"/>
      <c r="AI8" s="195"/>
      <c r="AJ8" s="195"/>
      <c r="AK8" s="195"/>
      <c r="AL8" s="195"/>
    </row>
    <row r="9" spans="1:38" ht="15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77"/>
      <c r="AH9" s="24"/>
      <c r="AI9" s="24"/>
      <c r="AJ9" s="24"/>
      <c r="AK9" s="24"/>
      <c r="AL9" s="24"/>
    </row>
    <row r="10" spans="1:38" ht="15.75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31"/>
      <c r="AH10" s="220"/>
      <c r="AI10" s="220"/>
      <c r="AJ10" s="220"/>
      <c r="AK10" s="220"/>
      <c r="AL10" s="220"/>
    </row>
    <row r="11" spans="1:38" ht="24.75" customHeight="1">
      <c r="A11" s="221" t="s">
        <v>1</v>
      </c>
      <c r="B11" s="224" t="s">
        <v>2</v>
      </c>
      <c r="C11" s="224" t="s">
        <v>3</v>
      </c>
      <c r="D11" s="225" t="s">
        <v>292</v>
      </c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37"/>
      <c r="AH11" s="225"/>
      <c r="AI11" s="225"/>
      <c r="AJ11" s="225"/>
      <c r="AK11" s="225"/>
      <c r="AL11" s="225"/>
    </row>
    <row r="12" spans="1:38" ht="24.75" customHeight="1">
      <c r="A12" s="222"/>
      <c r="B12" s="224"/>
      <c r="C12" s="224"/>
      <c r="D12" s="225" t="s">
        <v>293</v>
      </c>
      <c r="E12" s="225"/>
      <c r="F12" s="225"/>
      <c r="G12" s="225"/>
      <c r="H12" s="225"/>
      <c r="I12" s="225"/>
      <c r="J12" s="225"/>
      <c r="K12" s="225" t="s">
        <v>294</v>
      </c>
      <c r="L12" s="225"/>
      <c r="M12" s="225"/>
      <c r="N12" s="225"/>
      <c r="O12" s="225"/>
      <c r="P12" s="225"/>
      <c r="Q12" s="225"/>
      <c r="R12" s="225" t="s">
        <v>295</v>
      </c>
      <c r="S12" s="225"/>
      <c r="T12" s="225"/>
      <c r="U12" s="225"/>
      <c r="V12" s="225"/>
      <c r="W12" s="225"/>
      <c r="X12" s="225"/>
      <c r="Y12" s="225" t="s">
        <v>296</v>
      </c>
      <c r="Z12" s="225"/>
      <c r="AA12" s="225"/>
      <c r="AB12" s="225"/>
      <c r="AC12" s="225"/>
      <c r="AD12" s="225"/>
      <c r="AE12" s="225"/>
      <c r="AF12" s="224" t="s">
        <v>297</v>
      </c>
      <c r="AG12" s="236"/>
      <c r="AH12" s="224"/>
      <c r="AI12" s="224"/>
      <c r="AJ12" s="224"/>
      <c r="AK12" s="224"/>
      <c r="AL12" s="224"/>
    </row>
    <row r="13" spans="1:38" ht="25.5">
      <c r="A13" s="222"/>
      <c r="B13" s="224"/>
      <c r="C13" s="224"/>
      <c r="D13" s="67" t="s">
        <v>239</v>
      </c>
      <c r="E13" s="225" t="s">
        <v>240</v>
      </c>
      <c r="F13" s="225"/>
      <c r="G13" s="225"/>
      <c r="H13" s="225"/>
      <c r="I13" s="225"/>
      <c r="J13" s="225"/>
      <c r="K13" s="67" t="s">
        <v>239</v>
      </c>
      <c r="L13" s="224" t="s">
        <v>240</v>
      </c>
      <c r="M13" s="224"/>
      <c r="N13" s="224"/>
      <c r="O13" s="224"/>
      <c r="P13" s="224"/>
      <c r="Q13" s="224"/>
      <c r="R13" s="67" t="s">
        <v>239</v>
      </c>
      <c r="S13" s="224" t="s">
        <v>240</v>
      </c>
      <c r="T13" s="224"/>
      <c r="U13" s="224"/>
      <c r="V13" s="224"/>
      <c r="W13" s="224"/>
      <c r="X13" s="224"/>
      <c r="Y13" s="67" t="s">
        <v>239</v>
      </c>
      <c r="Z13" s="224" t="s">
        <v>240</v>
      </c>
      <c r="AA13" s="224"/>
      <c r="AB13" s="224"/>
      <c r="AC13" s="224"/>
      <c r="AD13" s="224"/>
      <c r="AE13" s="224"/>
      <c r="AF13" s="67" t="s">
        <v>239</v>
      </c>
      <c r="AG13" s="236" t="s">
        <v>240</v>
      </c>
      <c r="AH13" s="224"/>
      <c r="AI13" s="224"/>
      <c r="AJ13" s="224"/>
      <c r="AK13" s="224"/>
      <c r="AL13" s="224"/>
    </row>
    <row r="14" spans="1:38" ht="54">
      <c r="A14" s="223"/>
      <c r="B14" s="224"/>
      <c r="C14" s="224"/>
      <c r="D14" s="36" t="s">
        <v>241</v>
      </c>
      <c r="E14" s="36" t="s">
        <v>241</v>
      </c>
      <c r="F14" s="78" t="s">
        <v>242</v>
      </c>
      <c r="G14" s="78" t="s">
        <v>243</v>
      </c>
      <c r="H14" s="78" t="s">
        <v>244</v>
      </c>
      <c r="I14" s="78" t="s">
        <v>245</v>
      </c>
      <c r="J14" s="78" t="s">
        <v>246</v>
      </c>
      <c r="K14" s="36" t="s">
        <v>241</v>
      </c>
      <c r="L14" s="36" t="s">
        <v>241</v>
      </c>
      <c r="M14" s="78" t="s">
        <v>242</v>
      </c>
      <c r="N14" s="78" t="s">
        <v>243</v>
      </c>
      <c r="O14" s="78" t="s">
        <v>244</v>
      </c>
      <c r="P14" s="78" t="s">
        <v>245</v>
      </c>
      <c r="Q14" s="78" t="s">
        <v>246</v>
      </c>
      <c r="R14" s="36" t="s">
        <v>241</v>
      </c>
      <c r="S14" s="36" t="s">
        <v>241</v>
      </c>
      <c r="T14" s="78" t="s">
        <v>242</v>
      </c>
      <c r="U14" s="78" t="s">
        <v>243</v>
      </c>
      <c r="V14" s="78" t="s">
        <v>244</v>
      </c>
      <c r="W14" s="78" t="s">
        <v>245</v>
      </c>
      <c r="X14" s="78" t="s">
        <v>246</v>
      </c>
      <c r="Y14" s="36" t="s">
        <v>241</v>
      </c>
      <c r="Z14" s="36" t="s">
        <v>241</v>
      </c>
      <c r="AA14" s="78" t="s">
        <v>242</v>
      </c>
      <c r="AB14" s="78" t="s">
        <v>243</v>
      </c>
      <c r="AC14" s="78" t="s">
        <v>244</v>
      </c>
      <c r="AD14" s="78" t="s">
        <v>245</v>
      </c>
      <c r="AE14" s="78" t="s">
        <v>246</v>
      </c>
      <c r="AF14" s="36" t="s">
        <v>241</v>
      </c>
      <c r="AG14" s="79" t="s">
        <v>241</v>
      </c>
      <c r="AH14" s="78" t="s">
        <v>242</v>
      </c>
      <c r="AI14" s="78" t="s">
        <v>243</v>
      </c>
      <c r="AJ14" s="78" t="s">
        <v>244</v>
      </c>
      <c r="AK14" s="78" t="s">
        <v>245</v>
      </c>
      <c r="AL14" s="78" t="s">
        <v>246</v>
      </c>
    </row>
    <row r="15" spans="1:38" s="81" customFormat="1" ht="14.25">
      <c r="A15" s="80">
        <v>1</v>
      </c>
      <c r="B15" s="80">
        <v>2</v>
      </c>
      <c r="C15" s="80">
        <v>3</v>
      </c>
      <c r="D15" s="80" t="s">
        <v>298</v>
      </c>
      <c r="E15" s="80" t="s">
        <v>299</v>
      </c>
      <c r="F15" s="80" t="s">
        <v>300</v>
      </c>
      <c r="G15" s="80" t="s">
        <v>301</v>
      </c>
      <c r="H15" s="80" t="s">
        <v>302</v>
      </c>
      <c r="I15" s="80" t="s">
        <v>303</v>
      </c>
      <c r="J15" s="80" t="s">
        <v>304</v>
      </c>
      <c r="K15" s="80" t="s">
        <v>305</v>
      </c>
      <c r="L15" s="80" t="s">
        <v>306</v>
      </c>
      <c r="M15" s="80" t="s">
        <v>307</v>
      </c>
      <c r="N15" s="80" t="s">
        <v>308</v>
      </c>
      <c r="O15" s="80" t="s">
        <v>309</v>
      </c>
      <c r="P15" s="80" t="s">
        <v>310</v>
      </c>
      <c r="Q15" s="80" t="s">
        <v>311</v>
      </c>
      <c r="R15" s="80" t="s">
        <v>312</v>
      </c>
      <c r="S15" s="80" t="s">
        <v>313</v>
      </c>
      <c r="T15" s="80" t="s">
        <v>314</v>
      </c>
      <c r="U15" s="80" t="s">
        <v>315</v>
      </c>
      <c r="V15" s="80" t="s">
        <v>316</v>
      </c>
      <c r="W15" s="80" t="s">
        <v>317</v>
      </c>
      <c r="X15" s="80" t="s">
        <v>318</v>
      </c>
      <c r="Y15" s="80" t="s">
        <v>319</v>
      </c>
      <c r="Z15" s="80" t="s">
        <v>320</v>
      </c>
      <c r="AA15" s="80" t="s">
        <v>321</v>
      </c>
      <c r="AB15" s="80" t="s">
        <v>322</v>
      </c>
      <c r="AC15" s="80" t="s">
        <v>323</v>
      </c>
      <c r="AD15" s="80" t="s">
        <v>324</v>
      </c>
      <c r="AE15" s="80" t="s">
        <v>325</v>
      </c>
      <c r="AF15" s="80" t="s">
        <v>326</v>
      </c>
      <c r="AG15" s="80" t="s">
        <v>327</v>
      </c>
      <c r="AH15" s="80" t="s">
        <v>328</v>
      </c>
      <c r="AI15" s="80" t="s">
        <v>329</v>
      </c>
      <c r="AJ15" s="80" t="s">
        <v>330</v>
      </c>
      <c r="AK15" s="80" t="s">
        <v>331</v>
      </c>
      <c r="AL15" s="80" t="s">
        <v>332</v>
      </c>
    </row>
    <row r="16" spans="1:38">
      <c r="A16" s="41" t="s">
        <v>21</v>
      </c>
      <c r="B16" s="272" t="s">
        <v>422</v>
      </c>
      <c r="C16" s="273" t="s">
        <v>22</v>
      </c>
      <c r="D16" s="157" t="s">
        <v>60</v>
      </c>
      <c r="E16" s="157" t="s">
        <v>60</v>
      </c>
      <c r="F16" s="157" t="s">
        <v>60</v>
      </c>
      <c r="G16" s="157" t="s">
        <v>60</v>
      </c>
      <c r="H16" s="157" t="s">
        <v>60</v>
      </c>
      <c r="I16" s="157" t="s">
        <v>60</v>
      </c>
      <c r="J16" s="157" t="s">
        <v>60</v>
      </c>
      <c r="K16" s="157" t="s">
        <v>60</v>
      </c>
      <c r="L16" s="157">
        <f>L37</f>
        <v>5.27</v>
      </c>
      <c r="M16" s="157" t="s">
        <v>60</v>
      </c>
      <c r="N16" s="157" t="s">
        <v>60</v>
      </c>
      <c r="O16" s="157">
        <v>2.23</v>
      </c>
      <c r="P16" s="157" t="s">
        <v>60</v>
      </c>
      <c r="Q16" s="157">
        <v>2</v>
      </c>
      <c r="R16" s="157" t="s">
        <v>60</v>
      </c>
      <c r="S16" s="157">
        <f>S37+S67</f>
        <v>2.149</v>
      </c>
      <c r="T16" s="157" t="s">
        <v>60</v>
      </c>
      <c r="U16" s="157" t="s">
        <v>60</v>
      </c>
      <c r="V16" s="157" t="s">
        <v>60</v>
      </c>
      <c r="W16" s="157" t="s">
        <v>60</v>
      </c>
      <c r="X16" s="157">
        <v>2</v>
      </c>
      <c r="Y16" s="157" t="s">
        <v>60</v>
      </c>
      <c r="Z16" s="157">
        <f>Z67</f>
        <v>0.313</v>
      </c>
      <c r="AA16" s="157">
        <v>0.25</v>
      </c>
      <c r="AB16" s="157" t="s">
        <v>60</v>
      </c>
      <c r="AC16" s="157" t="s">
        <v>60</v>
      </c>
      <c r="AD16" s="157" t="s">
        <v>60</v>
      </c>
      <c r="AE16" s="157" t="s">
        <v>60</v>
      </c>
      <c r="AF16" s="157" t="s">
        <v>60</v>
      </c>
      <c r="AG16" s="157">
        <f>AG37+AG67</f>
        <v>7.7319999999999993</v>
      </c>
      <c r="AH16" s="157">
        <v>0.25</v>
      </c>
      <c r="AI16" s="157" t="s">
        <v>60</v>
      </c>
      <c r="AJ16" s="157">
        <f t="shared" ref="AJ16" si="0">AJ37</f>
        <v>2.23</v>
      </c>
      <c r="AK16" s="157" t="s">
        <v>60</v>
      </c>
      <c r="AL16" s="157">
        <v>4</v>
      </c>
    </row>
    <row r="17" spans="1:38" ht="12" customHeight="1" outlineLevel="1">
      <c r="A17" s="42" t="s">
        <v>23</v>
      </c>
      <c r="B17" s="43" t="s">
        <v>24</v>
      </c>
      <c r="C17" s="44" t="s">
        <v>22</v>
      </c>
      <c r="D17" s="20" t="s">
        <v>60</v>
      </c>
      <c r="E17" s="20" t="s">
        <v>60</v>
      </c>
      <c r="F17" s="20" t="s">
        <v>60</v>
      </c>
      <c r="G17" s="20" t="s">
        <v>60</v>
      </c>
      <c r="H17" s="20" t="s">
        <v>60</v>
      </c>
      <c r="I17" s="20" t="s">
        <v>60</v>
      </c>
      <c r="J17" s="20" t="s">
        <v>60</v>
      </c>
      <c r="K17" s="20" t="s">
        <v>60</v>
      </c>
      <c r="L17" s="20" t="s">
        <v>60</v>
      </c>
      <c r="M17" s="20" t="s">
        <v>60</v>
      </c>
      <c r="N17" s="20" t="s">
        <v>60</v>
      </c>
      <c r="O17" s="20" t="s">
        <v>60</v>
      </c>
      <c r="P17" s="20" t="s">
        <v>60</v>
      </c>
      <c r="Q17" s="20" t="s">
        <v>60</v>
      </c>
      <c r="R17" s="20" t="s">
        <v>60</v>
      </c>
      <c r="S17" s="20" t="s">
        <v>60</v>
      </c>
      <c r="T17" s="20" t="s">
        <v>60</v>
      </c>
      <c r="U17" s="20" t="s">
        <v>60</v>
      </c>
      <c r="V17" s="20" t="s">
        <v>60</v>
      </c>
      <c r="W17" s="20" t="s">
        <v>60</v>
      </c>
      <c r="X17" s="20" t="s">
        <v>60</v>
      </c>
      <c r="Y17" s="20" t="s">
        <v>60</v>
      </c>
      <c r="Z17" s="20" t="s">
        <v>60</v>
      </c>
      <c r="AA17" s="20" t="s">
        <v>60</v>
      </c>
      <c r="AB17" s="20" t="s">
        <v>60</v>
      </c>
      <c r="AC17" s="20" t="s">
        <v>60</v>
      </c>
      <c r="AD17" s="20" t="s">
        <v>60</v>
      </c>
      <c r="AE17" s="20" t="s">
        <v>60</v>
      </c>
      <c r="AF17" s="20" t="s">
        <v>60</v>
      </c>
      <c r="AG17" s="20" t="s">
        <v>60</v>
      </c>
      <c r="AH17" s="20" t="s">
        <v>60</v>
      </c>
      <c r="AI17" s="20" t="s">
        <v>60</v>
      </c>
      <c r="AJ17" s="20" t="s">
        <v>60</v>
      </c>
      <c r="AK17" s="20" t="s">
        <v>60</v>
      </c>
      <c r="AL17" s="20" t="s">
        <v>60</v>
      </c>
    </row>
    <row r="18" spans="1:38" ht="21" customHeight="1" outlineLevel="1">
      <c r="A18" s="42" t="s">
        <v>25</v>
      </c>
      <c r="B18" s="43" t="s">
        <v>26</v>
      </c>
      <c r="C18" s="44" t="s">
        <v>22</v>
      </c>
      <c r="D18" s="20" t="s">
        <v>60</v>
      </c>
      <c r="E18" s="20" t="s">
        <v>60</v>
      </c>
      <c r="F18" s="20" t="s">
        <v>60</v>
      </c>
      <c r="G18" s="20" t="s">
        <v>60</v>
      </c>
      <c r="H18" s="20" t="s">
        <v>60</v>
      </c>
      <c r="I18" s="20" t="s">
        <v>60</v>
      </c>
      <c r="J18" s="20" t="s">
        <v>60</v>
      </c>
      <c r="K18" s="20" t="s">
        <v>60</v>
      </c>
      <c r="L18" s="20" t="s">
        <v>60</v>
      </c>
      <c r="M18" s="20" t="s">
        <v>60</v>
      </c>
      <c r="N18" s="20" t="s">
        <v>60</v>
      </c>
      <c r="O18" s="20" t="s">
        <v>60</v>
      </c>
      <c r="P18" s="20" t="s">
        <v>60</v>
      </c>
      <c r="Q18" s="20" t="s">
        <v>60</v>
      </c>
      <c r="R18" s="20" t="s">
        <v>60</v>
      </c>
      <c r="S18" s="20" t="s">
        <v>60</v>
      </c>
      <c r="T18" s="20" t="s">
        <v>60</v>
      </c>
      <c r="U18" s="20" t="s">
        <v>60</v>
      </c>
      <c r="V18" s="20" t="s">
        <v>60</v>
      </c>
      <c r="W18" s="20" t="s">
        <v>60</v>
      </c>
      <c r="X18" s="20" t="s">
        <v>60</v>
      </c>
      <c r="Y18" s="20" t="s">
        <v>60</v>
      </c>
      <c r="Z18" s="20" t="s">
        <v>60</v>
      </c>
      <c r="AA18" s="20" t="s">
        <v>60</v>
      </c>
      <c r="AB18" s="20" t="s">
        <v>60</v>
      </c>
      <c r="AC18" s="20" t="s">
        <v>60</v>
      </c>
      <c r="AD18" s="20" t="s">
        <v>60</v>
      </c>
      <c r="AE18" s="20" t="s">
        <v>60</v>
      </c>
      <c r="AF18" s="20" t="s">
        <v>60</v>
      </c>
      <c r="AG18" s="20" t="s">
        <v>60</v>
      </c>
      <c r="AH18" s="20" t="s">
        <v>60</v>
      </c>
      <c r="AI18" s="20" t="s">
        <v>60</v>
      </c>
      <c r="AJ18" s="20" t="s">
        <v>60</v>
      </c>
      <c r="AK18" s="20" t="s">
        <v>60</v>
      </c>
      <c r="AL18" s="20" t="s">
        <v>60</v>
      </c>
    </row>
    <row r="19" spans="1:38" ht="53.25" customHeight="1" outlineLevel="1">
      <c r="A19" s="42" t="s">
        <v>27</v>
      </c>
      <c r="B19" s="43" t="s">
        <v>28</v>
      </c>
      <c r="C19" s="44" t="s">
        <v>22</v>
      </c>
      <c r="D19" s="20" t="s">
        <v>60</v>
      </c>
      <c r="E19" s="20" t="s">
        <v>60</v>
      </c>
      <c r="F19" s="20" t="s">
        <v>60</v>
      </c>
      <c r="G19" s="20" t="s">
        <v>60</v>
      </c>
      <c r="H19" s="20" t="s">
        <v>60</v>
      </c>
      <c r="I19" s="20" t="s">
        <v>60</v>
      </c>
      <c r="J19" s="20" t="s">
        <v>60</v>
      </c>
      <c r="K19" s="20" t="s">
        <v>60</v>
      </c>
      <c r="L19" s="20" t="s">
        <v>60</v>
      </c>
      <c r="M19" s="20" t="s">
        <v>60</v>
      </c>
      <c r="N19" s="20" t="s">
        <v>60</v>
      </c>
      <c r="O19" s="20" t="s">
        <v>60</v>
      </c>
      <c r="P19" s="20" t="s">
        <v>60</v>
      </c>
      <c r="Q19" s="20" t="s">
        <v>60</v>
      </c>
      <c r="R19" s="20" t="s">
        <v>60</v>
      </c>
      <c r="S19" s="20" t="s">
        <v>60</v>
      </c>
      <c r="T19" s="20" t="s">
        <v>60</v>
      </c>
      <c r="U19" s="20" t="s">
        <v>60</v>
      </c>
      <c r="V19" s="20" t="s">
        <v>60</v>
      </c>
      <c r="W19" s="20" t="s">
        <v>60</v>
      </c>
      <c r="X19" s="20" t="s">
        <v>60</v>
      </c>
      <c r="Y19" s="20" t="s">
        <v>60</v>
      </c>
      <c r="Z19" s="20" t="s">
        <v>60</v>
      </c>
      <c r="AA19" s="20" t="s">
        <v>60</v>
      </c>
      <c r="AB19" s="20" t="s">
        <v>60</v>
      </c>
      <c r="AC19" s="20" t="s">
        <v>60</v>
      </c>
      <c r="AD19" s="20" t="s">
        <v>60</v>
      </c>
      <c r="AE19" s="20" t="s">
        <v>60</v>
      </c>
      <c r="AF19" s="20" t="s">
        <v>60</v>
      </c>
      <c r="AG19" s="20" t="s">
        <v>60</v>
      </c>
      <c r="AH19" s="20" t="s">
        <v>60</v>
      </c>
      <c r="AI19" s="20" t="s">
        <v>60</v>
      </c>
      <c r="AJ19" s="20" t="s">
        <v>60</v>
      </c>
      <c r="AK19" s="20" t="s">
        <v>60</v>
      </c>
      <c r="AL19" s="20" t="s">
        <v>60</v>
      </c>
    </row>
    <row r="20" spans="1:38" ht="71.25" outlineLevel="1">
      <c r="A20" s="42" t="s">
        <v>29</v>
      </c>
      <c r="B20" s="43" t="s">
        <v>30</v>
      </c>
      <c r="C20" s="44" t="s">
        <v>22</v>
      </c>
      <c r="D20" s="20" t="s">
        <v>60</v>
      </c>
      <c r="E20" s="20" t="s">
        <v>60</v>
      </c>
      <c r="F20" s="20" t="s">
        <v>60</v>
      </c>
      <c r="G20" s="20" t="s">
        <v>60</v>
      </c>
      <c r="H20" s="20" t="s">
        <v>60</v>
      </c>
      <c r="I20" s="20" t="s">
        <v>60</v>
      </c>
      <c r="J20" s="20" t="s">
        <v>60</v>
      </c>
      <c r="K20" s="20" t="s">
        <v>60</v>
      </c>
      <c r="L20" s="20" t="s">
        <v>60</v>
      </c>
      <c r="M20" s="20" t="s">
        <v>60</v>
      </c>
      <c r="N20" s="20" t="s">
        <v>60</v>
      </c>
      <c r="O20" s="20" t="s">
        <v>60</v>
      </c>
      <c r="P20" s="20" t="s">
        <v>60</v>
      </c>
      <c r="Q20" s="20" t="s">
        <v>60</v>
      </c>
      <c r="R20" s="20" t="s">
        <v>60</v>
      </c>
      <c r="S20" s="20" t="s">
        <v>60</v>
      </c>
      <c r="T20" s="20" t="s">
        <v>60</v>
      </c>
      <c r="U20" s="20" t="s">
        <v>60</v>
      </c>
      <c r="V20" s="20" t="s">
        <v>60</v>
      </c>
      <c r="W20" s="20" t="s">
        <v>60</v>
      </c>
      <c r="X20" s="20" t="s">
        <v>60</v>
      </c>
      <c r="Y20" s="20" t="s">
        <v>60</v>
      </c>
      <c r="Z20" s="20" t="s">
        <v>60</v>
      </c>
      <c r="AA20" s="20" t="s">
        <v>60</v>
      </c>
      <c r="AB20" s="20" t="s">
        <v>60</v>
      </c>
      <c r="AC20" s="20" t="s">
        <v>60</v>
      </c>
      <c r="AD20" s="20" t="s">
        <v>60</v>
      </c>
      <c r="AE20" s="20" t="s">
        <v>60</v>
      </c>
      <c r="AF20" s="20" t="s">
        <v>60</v>
      </c>
      <c r="AG20" s="20" t="s">
        <v>60</v>
      </c>
      <c r="AH20" s="20" t="s">
        <v>60</v>
      </c>
      <c r="AI20" s="20" t="s">
        <v>60</v>
      </c>
      <c r="AJ20" s="20" t="s">
        <v>60</v>
      </c>
      <c r="AK20" s="20" t="s">
        <v>60</v>
      </c>
      <c r="AL20" s="20" t="s">
        <v>60</v>
      </c>
    </row>
    <row r="21" spans="1:38" ht="57" outlineLevel="1">
      <c r="A21" s="42" t="s">
        <v>31</v>
      </c>
      <c r="B21" s="43" t="s">
        <v>32</v>
      </c>
      <c r="C21" s="44" t="s">
        <v>22</v>
      </c>
      <c r="D21" s="20" t="s">
        <v>60</v>
      </c>
      <c r="E21" s="20" t="s">
        <v>60</v>
      </c>
      <c r="F21" s="20" t="s">
        <v>60</v>
      </c>
      <c r="G21" s="20" t="s">
        <v>60</v>
      </c>
      <c r="H21" s="20" t="s">
        <v>60</v>
      </c>
      <c r="I21" s="20" t="s">
        <v>60</v>
      </c>
      <c r="J21" s="20" t="s">
        <v>60</v>
      </c>
      <c r="K21" s="20" t="s">
        <v>60</v>
      </c>
      <c r="L21" s="20" t="s">
        <v>60</v>
      </c>
      <c r="M21" s="20" t="s">
        <v>60</v>
      </c>
      <c r="N21" s="20" t="s">
        <v>60</v>
      </c>
      <c r="O21" s="20" t="s">
        <v>60</v>
      </c>
      <c r="P21" s="20" t="s">
        <v>60</v>
      </c>
      <c r="Q21" s="20" t="s">
        <v>60</v>
      </c>
      <c r="R21" s="20" t="s">
        <v>60</v>
      </c>
      <c r="S21" s="20" t="s">
        <v>60</v>
      </c>
      <c r="T21" s="20" t="s">
        <v>60</v>
      </c>
      <c r="U21" s="20" t="s">
        <v>60</v>
      </c>
      <c r="V21" s="20" t="s">
        <v>60</v>
      </c>
      <c r="W21" s="20" t="s">
        <v>60</v>
      </c>
      <c r="X21" s="20" t="s">
        <v>60</v>
      </c>
      <c r="Y21" s="20" t="s">
        <v>60</v>
      </c>
      <c r="Z21" s="20" t="s">
        <v>60</v>
      </c>
      <c r="AA21" s="20" t="s">
        <v>60</v>
      </c>
      <c r="AB21" s="20" t="s">
        <v>60</v>
      </c>
      <c r="AC21" s="20" t="s">
        <v>60</v>
      </c>
      <c r="AD21" s="20" t="s">
        <v>60</v>
      </c>
      <c r="AE21" s="20" t="s">
        <v>60</v>
      </c>
      <c r="AF21" s="20" t="s">
        <v>60</v>
      </c>
      <c r="AG21" s="20" t="s">
        <v>60</v>
      </c>
      <c r="AH21" s="20" t="s">
        <v>60</v>
      </c>
      <c r="AI21" s="20" t="s">
        <v>60</v>
      </c>
      <c r="AJ21" s="20" t="s">
        <v>60</v>
      </c>
      <c r="AK21" s="20" t="s">
        <v>60</v>
      </c>
      <c r="AL21" s="20" t="s">
        <v>60</v>
      </c>
    </row>
    <row r="22" spans="1:38" ht="42.75" outlineLevel="1">
      <c r="A22" s="42" t="s">
        <v>33</v>
      </c>
      <c r="B22" s="43" t="s">
        <v>34</v>
      </c>
      <c r="C22" s="44" t="s">
        <v>22</v>
      </c>
      <c r="D22" s="20" t="s">
        <v>60</v>
      </c>
      <c r="E22" s="20" t="s">
        <v>60</v>
      </c>
      <c r="F22" s="20" t="s">
        <v>60</v>
      </c>
      <c r="G22" s="20" t="s">
        <v>60</v>
      </c>
      <c r="H22" s="20" t="s">
        <v>60</v>
      </c>
      <c r="I22" s="20" t="s">
        <v>60</v>
      </c>
      <c r="J22" s="20" t="s">
        <v>60</v>
      </c>
      <c r="K22" s="20" t="s">
        <v>60</v>
      </c>
      <c r="L22" s="20" t="s">
        <v>60</v>
      </c>
      <c r="M22" s="20" t="s">
        <v>60</v>
      </c>
      <c r="N22" s="20" t="s">
        <v>60</v>
      </c>
      <c r="O22" s="20" t="s">
        <v>60</v>
      </c>
      <c r="P22" s="20" t="s">
        <v>60</v>
      </c>
      <c r="Q22" s="20" t="s">
        <v>60</v>
      </c>
      <c r="R22" s="20" t="s">
        <v>60</v>
      </c>
      <c r="S22" s="20" t="s">
        <v>60</v>
      </c>
      <c r="T22" s="20" t="s">
        <v>60</v>
      </c>
      <c r="U22" s="20" t="s">
        <v>60</v>
      </c>
      <c r="V22" s="20" t="s">
        <v>60</v>
      </c>
      <c r="W22" s="20" t="s">
        <v>60</v>
      </c>
      <c r="X22" s="20" t="s">
        <v>60</v>
      </c>
      <c r="Y22" s="20" t="s">
        <v>60</v>
      </c>
      <c r="Z22" s="20" t="s">
        <v>60</v>
      </c>
      <c r="AA22" s="20" t="s">
        <v>60</v>
      </c>
      <c r="AB22" s="20" t="s">
        <v>60</v>
      </c>
      <c r="AC22" s="20" t="s">
        <v>60</v>
      </c>
      <c r="AD22" s="20" t="s">
        <v>60</v>
      </c>
      <c r="AE22" s="20" t="s">
        <v>60</v>
      </c>
      <c r="AF22" s="20" t="s">
        <v>60</v>
      </c>
      <c r="AG22" s="20" t="s">
        <v>60</v>
      </c>
      <c r="AH22" s="20" t="s">
        <v>60</v>
      </c>
      <c r="AI22" s="20" t="s">
        <v>60</v>
      </c>
      <c r="AJ22" s="20" t="s">
        <v>60</v>
      </c>
      <c r="AK22" s="20" t="s">
        <v>60</v>
      </c>
      <c r="AL22" s="20" t="s">
        <v>60</v>
      </c>
    </row>
    <row r="23" spans="1:38" ht="71.25" outlineLevel="1">
      <c r="A23" s="42" t="s">
        <v>35</v>
      </c>
      <c r="B23" s="43" t="s">
        <v>36</v>
      </c>
      <c r="C23" s="44" t="s">
        <v>22</v>
      </c>
      <c r="D23" s="20" t="s">
        <v>60</v>
      </c>
      <c r="E23" s="20" t="s">
        <v>60</v>
      </c>
      <c r="F23" s="20" t="s">
        <v>60</v>
      </c>
      <c r="G23" s="20" t="s">
        <v>60</v>
      </c>
      <c r="H23" s="20" t="s">
        <v>60</v>
      </c>
      <c r="I23" s="20" t="s">
        <v>60</v>
      </c>
      <c r="J23" s="20" t="s">
        <v>60</v>
      </c>
      <c r="K23" s="20" t="s">
        <v>60</v>
      </c>
      <c r="L23" s="20" t="s">
        <v>60</v>
      </c>
      <c r="M23" s="20" t="s">
        <v>60</v>
      </c>
      <c r="N23" s="20" t="s">
        <v>60</v>
      </c>
      <c r="O23" s="20" t="s">
        <v>60</v>
      </c>
      <c r="P23" s="20" t="s">
        <v>60</v>
      </c>
      <c r="Q23" s="20" t="s">
        <v>60</v>
      </c>
      <c r="R23" s="20" t="s">
        <v>60</v>
      </c>
      <c r="S23" s="20" t="s">
        <v>60</v>
      </c>
      <c r="T23" s="20" t="s">
        <v>60</v>
      </c>
      <c r="U23" s="20" t="s">
        <v>60</v>
      </c>
      <c r="V23" s="20" t="s">
        <v>60</v>
      </c>
      <c r="W23" s="20" t="s">
        <v>60</v>
      </c>
      <c r="X23" s="20" t="s">
        <v>60</v>
      </c>
      <c r="Y23" s="20" t="s">
        <v>60</v>
      </c>
      <c r="Z23" s="20" t="s">
        <v>60</v>
      </c>
      <c r="AA23" s="20" t="s">
        <v>60</v>
      </c>
      <c r="AB23" s="20" t="s">
        <v>60</v>
      </c>
      <c r="AC23" s="20" t="s">
        <v>60</v>
      </c>
      <c r="AD23" s="20" t="s">
        <v>60</v>
      </c>
      <c r="AE23" s="20" t="s">
        <v>60</v>
      </c>
      <c r="AF23" s="20" t="s">
        <v>60</v>
      </c>
      <c r="AG23" s="20" t="s">
        <v>60</v>
      </c>
      <c r="AH23" s="20" t="s">
        <v>60</v>
      </c>
      <c r="AI23" s="20" t="s">
        <v>60</v>
      </c>
      <c r="AJ23" s="20" t="s">
        <v>60</v>
      </c>
      <c r="AK23" s="20" t="s">
        <v>60</v>
      </c>
      <c r="AL23" s="20" t="s">
        <v>60</v>
      </c>
    </row>
    <row r="24" spans="1:38" ht="57" outlineLevel="1">
      <c r="A24" s="42" t="s">
        <v>37</v>
      </c>
      <c r="B24" s="43" t="s">
        <v>38</v>
      </c>
      <c r="C24" s="44" t="s">
        <v>22</v>
      </c>
      <c r="D24" s="20" t="s">
        <v>60</v>
      </c>
      <c r="E24" s="20" t="s">
        <v>60</v>
      </c>
      <c r="F24" s="20" t="s">
        <v>60</v>
      </c>
      <c r="G24" s="20" t="s">
        <v>60</v>
      </c>
      <c r="H24" s="20" t="s">
        <v>60</v>
      </c>
      <c r="I24" s="20" t="s">
        <v>60</v>
      </c>
      <c r="J24" s="20" t="s">
        <v>60</v>
      </c>
      <c r="K24" s="20" t="s">
        <v>60</v>
      </c>
      <c r="L24" s="20" t="s">
        <v>60</v>
      </c>
      <c r="M24" s="20" t="s">
        <v>60</v>
      </c>
      <c r="N24" s="20" t="s">
        <v>60</v>
      </c>
      <c r="O24" s="20" t="s">
        <v>60</v>
      </c>
      <c r="P24" s="20" t="s">
        <v>60</v>
      </c>
      <c r="Q24" s="20" t="s">
        <v>60</v>
      </c>
      <c r="R24" s="20" t="s">
        <v>60</v>
      </c>
      <c r="S24" s="20" t="s">
        <v>60</v>
      </c>
      <c r="T24" s="20" t="s">
        <v>60</v>
      </c>
      <c r="U24" s="20" t="s">
        <v>60</v>
      </c>
      <c r="V24" s="20" t="s">
        <v>60</v>
      </c>
      <c r="W24" s="20" t="s">
        <v>60</v>
      </c>
      <c r="X24" s="20" t="s">
        <v>60</v>
      </c>
      <c r="Y24" s="20" t="s">
        <v>60</v>
      </c>
      <c r="Z24" s="20" t="s">
        <v>60</v>
      </c>
      <c r="AA24" s="20" t="s">
        <v>60</v>
      </c>
      <c r="AB24" s="20" t="s">
        <v>60</v>
      </c>
      <c r="AC24" s="20" t="s">
        <v>60</v>
      </c>
      <c r="AD24" s="20" t="s">
        <v>60</v>
      </c>
      <c r="AE24" s="20" t="s">
        <v>60</v>
      </c>
      <c r="AF24" s="20" t="s">
        <v>60</v>
      </c>
      <c r="AG24" s="20" t="s">
        <v>60</v>
      </c>
      <c r="AH24" s="20" t="s">
        <v>60</v>
      </c>
      <c r="AI24" s="20" t="s">
        <v>60</v>
      </c>
      <c r="AJ24" s="20" t="s">
        <v>60</v>
      </c>
      <c r="AK24" s="20" t="s">
        <v>60</v>
      </c>
      <c r="AL24" s="20" t="s">
        <v>60</v>
      </c>
    </row>
    <row r="25" spans="1:38" ht="57" outlineLevel="1">
      <c r="A25" s="42" t="s">
        <v>39</v>
      </c>
      <c r="B25" s="43" t="s">
        <v>40</v>
      </c>
      <c r="C25" s="44" t="s">
        <v>22</v>
      </c>
      <c r="D25" s="20" t="s">
        <v>60</v>
      </c>
      <c r="E25" s="20" t="s">
        <v>60</v>
      </c>
      <c r="F25" s="20" t="s">
        <v>60</v>
      </c>
      <c r="G25" s="20" t="s">
        <v>60</v>
      </c>
      <c r="H25" s="20" t="s">
        <v>60</v>
      </c>
      <c r="I25" s="20" t="s">
        <v>60</v>
      </c>
      <c r="J25" s="20" t="s">
        <v>60</v>
      </c>
      <c r="K25" s="20" t="s">
        <v>60</v>
      </c>
      <c r="L25" s="20" t="s">
        <v>60</v>
      </c>
      <c r="M25" s="20" t="s">
        <v>60</v>
      </c>
      <c r="N25" s="20" t="s">
        <v>60</v>
      </c>
      <c r="O25" s="20" t="s">
        <v>60</v>
      </c>
      <c r="P25" s="20" t="s">
        <v>60</v>
      </c>
      <c r="Q25" s="20" t="s">
        <v>60</v>
      </c>
      <c r="R25" s="20" t="s">
        <v>60</v>
      </c>
      <c r="S25" s="20" t="s">
        <v>60</v>
      </c>
      <c r="T25" s="20" t="s">
        <v>60</v>
      </c>
      <c r="U25" s="20" t="s">
        <v>60</v>
      </c>
      <c r="V25" s="20" t="s">
        <v>60</v>
      </c>
      <c r="W25" s="20" t="s">
        <v>60</v>
      </c>
      <c r="X25" s="20" t="s">
        <v>60</v>
      </c>
      <c r="Y25" s="20" t="s">
        <v>60</v>
      </c>
      <c r="Z25" s="20" t="s">
        <v>60</v>
      </c>
      <c r="AA25" s="20" t="s">
        <v>60</v>
      </c>
      <c r="AB25" s="20" t="s">
        <v>60</v>
      </c>
      <c r="AC25" s="20" t="s">
        <v>60</v>
      </c>
      <c r="AD25" s="20" t="s">
        <v>60</v>
      </c>
      <c r="AE25" s="20" t="s">
        <v>60</v>
      </c>
      <c r="AF25" s="20" t="s">
        <v>60</v>
      </c>
      <c r="AG25" s="20" t="s">
        <v>60</v>
      </c>
      <c r="AH25" s="20" t="s">
        <v>60</v>
      </c>
      <c r="AI25" s="20" t="s">
        <v>60</v>
      </c>
      <c r="AJ25" s="20" t="s">
        <v>60</v>
      </c>
      <c r="AK25" s="20" t="s">
        <v>60</v>
      </c>
      <c r="AL25" s="20" t="s">
        <v>60</v>
      </c>
    </row>
    <row r="26" spans="1:38" ht="42.75" outlineLevel="1">
      <c r="A26" s="42" t="s">
        <v>41</v>
      </c>
      <c r="B26" s="43" t="s">
        <v>42</v>
      </c>
      <c r="C26" s="44" t="s">
        <v>22</v>
      </c>
      <c r="D26" s="20" t="s">
        <v>60</v>
      </c>
      <c r="E26" s="20" t="s">
        <v>60</v>
      </c>
      <c r="F26" s="20" t="s">
        <v>60</v>
      </c>
      <c r="G26" s="20" t="s">
        <v>60</v>
      </c>
      <c r="H26" s="20" t="s">
        <v>60</v>
      </c>
      <c r="I26" s="20" t="s">
        <v>60</v>
      </c>
      <c r="J26" s="20" t="s">
        <v>60</v>
      </c>
      <c r="K26" s="20" t="s">
        <v>60</v>
      </c>
      <c r="L26" s="20" t="s">
        <v>60</v>
      </c>
      <c r="M26" s="20" t="s">
        <v>60</v>
      </c>
      <c r="N26" s="20" t="s">
        <v>60</v>
      </c>
      <c r="O26" s="20" t="s">
        <v>60</v>
      </c>
      <c r="P26" s="20" t="s">
        <v>60</v>
      </c>
      <c r="Q26" s="20" t="s">
        <v>60</v>
      </c>
      <c r="R26" s="20" t="s">
        <v>60</v>
      </c>
      <c r="S26" s="20" t="s">
        <v>60</v>
      </c>
      <c r="T26" s="20" t="s">
        <v>60</v>
      </c>
      <c r="U26" s="20" t="s">
        <v>60</v>
      </c>
      <c r="V26" s="20" t="s">
        <v>60</v>
      </c>
      <c r="W26" s="20" t="s">
        <v>60</v>
      </c>
      <c r="X26" s="20" t="s">
        <v>60</v>
      </c>
      <c r="Y26" s="20" t="s">
        <v>60</v>
      </c>
      <c r="Z26" s="20" t="s">
        <v>60</v>
      </c>
      <c r="AA26" s="20" t="s">
        <v>60</v>
      </c>
      <c r="AB26" s="20" t="s">
        <v>60</v>
      </c>
      <c r="AC26" s="20" t="s">
        <v>60</v>
      </c>
      <c r="AD26" s="20" t="s">
        <v>60</v>
      </c>
      <c r="AE26" s="20" t="s">
        <v>60</v>
      </c>
      <c r="AF26" s="20" t="s">
        <v>60</v>
      </c>
      <c r="AG26" s="20" t="s">
        <v>60</v>
      </c>
      <c r="AH26" s="20" t="s">
        <v>60</v>
      </c>
      <c r="AI26" s="20" t="s">
        <v>60</v>
      </c>
      <c r="AJ26" s="20" t="s">
        <v>60</v>
      </c>
      <c r="AK26" s="20" t="s">
        <v>60</v>
      </c>
      <c r="AL26" s="20" t="s">
        <v>60</v>
      </c>
    </row>
    <row r="27" spans="1:38" ht="128.25" outlineLevel="1">
      <c r="A27" s="42" t="s">
        <v>41</v>
      </c>
      <c r="B27" s="43" t="s">
        <v>43</v>
      </c>
      <c r="C27" s="44" t="s">
        <v>22</v>
      </c>
      <c r="D27" s="20" t="s">
        <v>60</v>
      </c>
      <c r="E27" s="20" t="s">
        <v>60</v>
      </c>
      <c r="F27" s="20" t="s">
        <v>60</v>
      </c>
      <c r="G27" s="20" t="s">
        <v>60</v>
      </c>
      <c r="H27" s="20" t="s">
        <v>60</v>
      </c>
      <c r="I27" s="20" t="s">
        <v>60</v>
      </c>
      <c r="J27" s="20" t="s">
        <v>60</v>
      </c>
      <c r="K27" s="20" t="s">
        <v>60</v>
      </c>
      <c r="L27" s="20" t="s">
        <v>60</v>
      </c>
      <c r="M27" s="20" t="s">
        <v>60</v>
      </c>
      <c r="N27" s="20" t="s">
        <v>60</v>
      </c>
      <c r="O27" s="20" t="s">
        <v>60</v>
      </c>
      <c r="P27" s="20" t="s">
        <v>60</v>
      </c>
      <c r="Q27" s="20" t="s">
        <v>60</v>
      </c>
      <c r="R27" s="20" t="s">
        <v>60</v>
      </c>
      <c r="S27" s="20" t="s">
        <v>60</v>
      </c>
      <c r="T27" s="20" t="s">
        <v>60</v>
      </c>
      <c r="U27" s="20" t="s">
        <v>60</v>
      </c>
      <c r="V27" s="20" t="s">
        <v>60</v>
      </c>
      <c r="W27" s="20" t="s">
        <v>60</v>
      </c>
      <c r="X27" s="20" t="s">
        <v>60</v>
      </c>
      <c r="Y27" s="20" t="s">
        <v>60</v>
      </c>
      <c r="Z27" s="20" t="s">
        <v>60</v>
      </c>
      <c r="AA27" s="20" t="s">
        <v>60</v>
      </c>
      <c r="AB27" s="20" t="s">
        <v>60</v>
      </c>
      <c r="AC27" s="20" t="s">
        <v>60</v>
      </c>
      <c r="AD27" s="20" t="s">
        <v>60</v>
      </c>
      <c r="AE27" s="20" t="s">
        <v>60</v>
      </c>
      <c r="AF27" s="20" t="s">
        <v>60</v>
      </c>
      <c r="AG27" s="20" t="s">
        <v>60</v>
      </c>
      <c r="AH27" s="20" t="s">
        <v>60</v>
      </c>
      <c r="AI27" s="20" t="s">
        <v>60</v>
      </c>
      <c r="AJ27" s="20" t="s">
        <v>60</v>
      </c>
      <c r="AK27" s="20" t="s">
        <v>60</v>
      </c>
      <c r="AL27" s="20" t="s">
        <v>60</v>
      </c>
    </row>
    <row r="28" spans="1:38" ht="114" outlineLevel="1">
      <c r="A28" s="42" t="s">
        <v>41</v>
      </c>
      <c r="B28" s="43" t="s">
        <v>44</v>
      </c>
      <c r="C28" s="44" t="s">
        <v>22</v>
      </c>
      <c r="D28" s="20" t="s">
        <v>60</v>
      </c>
      <c r="E28" s="20" t="s">
        <v>60</v>
      </c>
      <c r="F28" s="20" t="s">
        <v>60</v>
      </c>
      <c r="G28" s="20" t="s">
        <v>60</v>
      </c>
      <c r="H28" s="20" t="s">
        <v>60</v>
      </c>
      <c r="I28" s="20" t="s">
        <v>60</v>
      </c>
      <c r="J28" s="20" t="s">
        <v>60</v>
      </c>
      <c r="K28" s="20" t="s">
        <v>60</v>
      </c>
      <c r="L28" s="20" t="s">
        <v>60</v>
      </c>
      <c r="M28" s="20" t="s">
        <v>60</v>
      </c>
      <c r="N28" s="20" t="s">
        <v>60</v>
      </c>
      <c r="O28" s="20" t="s">
        <v>60</v>
      </c>
      <c r="P28" s="20" t="s">
        <v>60</v>
      </c>
      <c r="Q28" s="20" t="s">
        <v>60</v>
      </c>
      <c r="R28" s="20" t="s">
        <v>60</v>
      </c>
      <c r="S28" s="20" t="s">
        <v>60</v>
      </c>
      <c r="T28" s="20" t="s">
        <v>60</v>
      </c>
      <c r="U28" s="20" t="s">
        <v>60</v>
      </c>
      <c r="V28" s="20" t="s">
        <v>60</v>
      </c>
      <c r="W28" s="20" t="s">
        <v>60</v>
      </c>
      <c r="X28" s="20" t="s">
        <v>60</v>
      </c>
      <c r="Y28" s="20" t="s">
        <v>60</v>
      </c>
      <c r="Z28" s="20" t="s">
        <v>60</v>
      </c>
      <c r="AA28" s="20" t="s">
        <v>60</v>
      </c>
      <c r="AB28" s="20" t="s">
        <v>60</v>
      </c>
      <c r="AC28" s="20" t="s">
        <v>60</v>
      </c>
      <c r="AD28" s="20" t="s">
        <v>60</v>
      </c>
      <c r="AE28" s="20" t="s">
        <v>60</v>
      </c>
      <c r="AF28" s="20" t="s">
        <v>60</v>
      </c>
      <c r="AG28" s="20" t="s">
        <v>60</v>
      </c>
      <c r="AH28" s="20" t="s">
        <v>60</v>
      </c>
      <c r="AI28" s="20" t="s">
        <v>60</v>
      </c>
      <c r="AJ28" s="20" t="s">
        <v>60</v>
      </c>
      <c r="AK28" s="20" t="s">
        <v>60</v>
      </c>
      <c r="AL28" s="20" t="s">
        <v>60</v>
      </c>
    </row>
    <row r="29" spans="1:38" ht="114" outlineLevel="1">
      <c r="A29" s="42" t="s">
        <v>41</v>
      </c>
      <c r="B29" s="43" t="s">
        <v>45</v>
      </c>
      <c r="C29" s="44" t="s">
        <v>22</v>
      </c>
      <c r="D29" s="20" t="s">
        <v>60</v>
      </c>
      <c r="E29" s="20" t="s">
        <v>60</v>
      </c>
      <c r="F29" s="20" t="s">
        <v>60</v>
      </c>
      <c r="G29" s="20" t="s">
        <v>60</v>
      </c>
      <c r="H29" s="20" t="s">
        <v>60</v>
      </c>
      <c r="I29" s="20" t="s">
        <v>60</v>
      </c>
      <c r="J29" s="20" t="s">
        <v>60</v>
      </c>
      <c r="K29" s="20" t="s">
        <v>60</v>
      </c>
      <c r="L29" s="20" t="s">
        <v>60</v>
      </c>
      <c r="M29" s="20" t="s">
        <v>60</v>
      </c>
      <c r="N29" s="20" t="s">
        <v>60</v>
      </c>
      <c r="O29" s="20" t="s">
        <v>60</v>
      </c>
      <c r="P29" s="20" t="s">
        <v>60</v>
      </c>
      <c r="Q29" s="20" t="s">
        <v>60</v>
      </c>
      <c r="R29" s="20" t="s">
        <v>60</v>
      </c>
      <c r="S29" s="20" t="s">
        <v>60</v>
      </c>
      <c r="T29" s="20" t="s">
        <v>60</v>
      </c>
      <c r="U29" s="20" t="s">
        <v>60</v>
      </c>
      <c r="V29" s="20" t="s">
        <v>60</v>
      </c>
      <c r="W29" s="20" t="s">
        <v>60</v>
      </c>
      <c r="X29" s="20" t="s">
        <v>60</v>
      </c>
      <c r="Y29" s="20" t="s">
        <v>60</v>
      </c>
      <c r="Z29" s="20" t="s">
        <v>60</v>
      </c>
      <c r="AA29" s="20" t="s">
        <v>60</v>
      </c>
      <c r="AB29" s="20" t="s">
        <v>60</v>
      </c>
      <c r="AC29" s="20" t="s">
        <v>60</v>
      </c>
      <c r="AD29" s="20" t="s">
        <v>60</v>
      </c>
      <c r="AE29" s="20" t="s">
        <v>60</v>
      </c>
      <c r="AF29" s="20" t="s">
        <v>60</v>
      </c>
      <c r="AG29" s="20" t="s">
        <v>60</v>
      </c>
      <c r="AH29" s="20" t="s">
        <v>60</v>
      </c>
      <c r="AI29" s="20" t="s">
        <v>60</v>
      </c>
      <c r="AJ29" s="20" t="s">
        <v>60</v>
      </c>
      <c r="AK29" s="20" t="s">
        <v>60</v>
      </c>
      <c r="AL29" s="20" t="s">
        <v>60</v>
      </c>
    </row>
    <row r="30" spans="1:38" ht="42.75" outlineLevel="1">
      <c r="A30" s="42" t="s">
        <v>46</v>
      </c>
      <c r="B30" s="43" t="s">
        <v>42</v>
      </c>
      <c r="C30" s="44" t="s">
        <v>22</v>
      </c>
      <c r="D30" s="20" t="s">
        <v>60</v>
      </c>
      <c r="E30" s="20" t="s">
        <v>60</v>
      </c>
      <c r="F30" s="20" t="s">
        <v>60</v>
      </c>
      <c r="G30" s="20" t="s">
        <v>60</v>
      </c>
      <c r="H30" s="20" t="s">
        <v>60</v>
      </c>
      <c r="I30" s="20" t="s">
        <v>60</v>
      </c>
      <c r="J30" s="20" t="s">
        <v>60</v>
      </c>
      <c r="K30" s="20" t="s">
        <v>60</v>
      </c>
      <c r="L30" s="20" t="s">
        <v>60</v>
      </c>
      <c r="M30" s="20" t="s">
        <v>60</v>
      </c>
      <c r="N30" s="20" t="s">
        <v>60</v>
      </c>
      <c r="O30" s="20" t="s">
        <v>60</v>
      </c>
      <c r="P30" s="20" t="s">
        <v>60</v>
      </c>
      <c r="Q30" s="20" t="s">
        <v>60</v>
      </c>
      <c r="R30" s="20" t="s">
        <v>60</v>
      </c>
      <c r="S30" s="20" t="s">
        <v>60</v>
      </c>
      <c r="T30" s="20" t="s">
        <v>60</v>
      </c>
      <c r="U30" s="20" t="s">
        <v>60</v>
      </c>
      <c r="V30" s="20" t="s">
        <v>60</v>
      </c>
      <c r="W30" s="20" t="s">
        <v>60</v>
      </c>
      <c r="X30" s="20" t="s">
        <v>60</v>
      </c>
      <c r="Y30" s="20" t="s">
        <v>60</v>
      </c>
      <c r="Z30" s="20" t="s">
        <v>60</v>
      </c>
      <c r="AA30" s="20" t="s">
        <v>60</v>
      </c>
      <c r="AB30" s="20" t="s">
        <v>60</v>
      </c>
      <c r="AC30" s="20" t="s">
        <v>60</v>
      </c>
      <c r="AD30" s="20" t="s">
        <v>60</v>
      </c>
      <c r="AE30" s="20" t="s">
        <v>60</v>
      </c>
      <c r="AF30" s="20" t="s">
        <v>60</v>
      </c>
      <c r="AG30" s="20" t="s">
        <v>60</v>
      </c>
      <c r="AH30" s="20" t="s">
        <v>60</v>
      </c>
      <c r="AI30" s="20" t="s">
        <v>60</v>
      </c>
      <c r="AJ30" s="20" t="s">
        <v>60</v>
      </c>
      <c r="AK30" s="20" t="s">
        <v>60</v>
      </c>
      <c r="AL30" s="20" t="s">
        <v>60</v>
      </c>
    </row>
    <row r="31" spans="1:38" ht="128.25" outlineLevel="1">
      <c r="A31" s="42" t="s">
        <v>46</v>
      </c>
      <c r="B31" s="43" t="s">
        <v>43</v>
      </c>
      <c r="C31" s="44" t="s">
        <v>22</v>
      </c>
      <c r="D31" s="20" t="s">
        <v>60</v>
      </c>
      <c r="E31" s="20" t="s">
        <v>60</v>
      </c>
      <c r="F31" s="20" t="s">
        <v>60</v>
      </c>
      <c r="G31" s="20" t="s">
        <v>60</v>
      </c>
      <c r="H31" s="20" t="s">
        <v>60</v>
      </c>
      <c r="I31" s="20" t="s">
        <v>60</v>
      </c>
      <c r="J31" s="20" t="s">
        <v>60</v>
      </c>
      <c r="K31" s="20" t="s">
        <v>60</v>
      </c>
      <c r="L31" s="20" t="s">
        <v>60</v>
      </c>
      <c r="M31" s="20" t="s">
        <v>60</v>
      </c>
      <c r="N31" s="20" t="s">
        <v>60</v>
      </c>
      <c r="O31" s="20" t="s">
        <v>60</v>
      </c>
      <c r="P31" s="20" t="s">
        <v>60</v>
      </c>
      <c r="Q31" s="20" t="s">
        <v>60</v>
      </c>
      <c r="R31" s="20" t="s">
        <v>60</v>
      </c>
      <c r="S31" s="20" t="s">
        <v>60</v>
      </c>
      <c r="T31" s="20" t="s">
        <v>60</v>
      </c>
      <c r="U31" s="20" t="s">
        <v>60</v>
      </c>
      <c r="V31" s="20" t="s">
        <v>60</v>
      </c>
      <c r="W31" s="20" t="s">
        <v>60</v>
      </c>
      <c r="X31" s="20" t="s">
        <v>60</v>
      </c>
      <c r="Y31" s="20" t="s">
        <v>60</v>
      </c>
      <c r="Z31" s="20" t="s">
        <v>60</v>
      </c>
      <c r="AA31" s="20" t="s">
        <v>60</v>
      </c>
      <c r="AB31" s="20" t="s">
        <v>60</v>
      </c>
      <c r="AC31" s="20" t="s">
        <v>60</v>
      </c>
      <c r="AD31" s="20" t="s">
        <v>60</v>
      </c>
      <c r="AE31" s="20" t="s">
        <v>60</v>
      </c>
      <c r="AF31" s="20" t="s">
        <v>60</v>
      </c>
      <c r="AG31" s="20" t="s">
        <v>60</v>
      </c>
      <c r="AH31" s="20" t="s">
        <v>60</v>
      </c>
      <c r="AI31" s="20" t="s">
        <v>60</v>
      </c>
      <c r="AJ31" s="20" t="s">
        <v>60</v>
      </c>
      <c r="AK31" s="20" t="s">
        <v>60</v>
      </c>
      <c r="AL31" s="20" t="s">
        <v>60</v>
      </c>
    </row>
    <row r="32" spans="1:38" ht="114" outlineLevel="1">
      <c r="A32" s="42" t="s">
        <v>46</v>
      </c>
      <c r="B32" s="43" t="s">
        <v>44</v>
      </c>
      <c r="C32" s="44" t="s">
        <v>22</v>
      </c>
      <c r="D32" s="20" t="s">
        <v>60</v>
      </c>
      <c r="E32" s="20" t="s">
        <v>60</v>
      </c>
      <c r="F32" s="20" t="s">
        <v>60</v>
      </c>
      <c r="G32" s="20" t="s">
        <v>60</v>
      </c>
      <c r="H32" s="20" t="s">
        <v>60</v>
      </c>
      <c r="I32" s="20" t="s">
        <v>60</v>
      </c>
      <c r="J32" s="20" t="s">
        <v>60</v>
      </c>
      <c r="K32" s="20" t="s">
        <v>60</v>
      </c>
      <c r="L32" s="20" t="s">
        <v>60</v>
      </c>
      <c r="M32" s="20" t="s">
        <v>60</v>
      </c>
      <c r="N32" s="20" t="s">
        <v>60</v>
      </c>
      <c r="O32" s="20" t="s">
        <v>60</v>
      </c>
      <c r="P32" s="20" t="s">
        <v>60</v>
      </c>
      <c r="Q32" s="20" t="s">
        <v>60</v>
      </c>
      <c r="R32" s="20" t="s">
        <v>60</v>
      </c>
      <c r="S32" s="20" t="s">
        <v>60</v>
      </c>
      <c r="T32" s="20" t="s">
        <v>60</v>
      </c>
      <c r="U32" s="20" t="s">
        <v>60</v>
      </c>
      <c r="V32" s="20" t="s">
        <v>60</v>
      </c>
      <c r="W32" s="20" t="s">
        <v>60</v>
      </c>
      <c r="X32" s="20" t="s">
        <v>60</v>
      </c>
      <c r="Y32" s="20" t="s">
        <v>60</v>
      </c>
      <c r="Z32" s="20" t="s">
        <v>60</v>
      </c>
      <c r="AA32" s="20" t="s">
        <v>60</v>
      </c>
      <c r="AB32" s="20" t="s">
        <v>60</v>
      </c>
      <c r="AC32" s="20" t="s">
        <v>60</v>
      </c>
      <c r="AD32" s="20" t="s">
        <v>60</v>
      </c>
      <c r="AE32" s="20" t="s">
        <v>60</v>
      </c>
      <c r="AF32" s="20" t="s">
        <v>60</v>
      </c>
      <c r="AG32" s="20" t="s">
        <v>60</v>
      </c>
      <c r="AH32" s="20" t="s">
        <v>60</v>
      </c>
      <c r="AI32" s="20" t="s">
        <v>60</v>
      </c>
      <c r="AJ32" s="20" t="s">
        <v>60</v>
      </c>
      <c r="AK32" s="20" t="s">
        <v>60</v>
      </c>
      <c r="AL32" s="20" t="s">
        <v>60</v>
      </c>
    </row>
    <row r="33" spans="1:38" ht="114" outlineLevel="1">
      <c r="A33" s="42" t="s">
        <v>46</v>
      </c>
      <c r="B33" s="43" t="s">
        <v>47</v>
      </c>
      <c r="C33" s="44" t="s">
        <v>22</v>
      </c>
      <c r="D33" s="20" t="s">
        <v>60</v>
      </c>
      <c r="E33" s="20" t="s">
        <v>60</v>
      </c>
      <c r="F33" s="20" t="s">
        <v>60</v>
      </c>
      <c r="G33" s="20" t="s">
        <v>60</v>
      </c>
      <c r="H33" s="20" t="s">
        <v>60</v>
      </c>
      <c r="I33" s="20" t="s">
        <v>60</v>
      </c>
      <c r="J33" s="20" t="s">
        <v>60</v>
      </c>
      <c r="K33" s="20" t="s">
        <v>60</v>
      </c>
      <c r="L33" s="20" t="s">
        <v>60</v>
      </c>
      <c r="M33" s="20" t="s">
        <v>60</v>
      </c>
      <c r="N33" s="20" t="s">
        <v>60</v>
      </c>
      <c r="O33" s="20" t="s">
        <v>60</v>
      </c>
      <c r="P33" s="20" t="s">
        <v>60</v>
      </c>
      <c r="Q33" s="20" t="s">
        <v>60</v>
      </c>
      <c r="R33" s="20" t="s">
        <v>60</v>
      </c>
      <c r="S33" s="20" t="s">
        <v>60</v>
      </c>
      <c r="T33" s="20" t="s">
        <v>60</v>
      </c>
      <c r="U33" s="20" t="s">
        <v>60</v>
      </c>
      <c r="V33" s="20" t="s">
        <v>60</v>
      </c>
      <c r="W33" s="20" t="s">
        <v>60</v>
      </c>
      <c r="X33" s="20" t="s">
        <v>60</v>
      </c>
      <c r="Y33" s="20" t="s">
        <v>60</v>
      </c>
      <c r="Z33" s="20" t="s">
        <v>60</v>
      </c>
      <c r="AA33" s="20" t="s">
        <v>60</v>
      </c>
      <c r="AB33" s="20" t="s">
        <v>60</v>
      </c>
      <c r="AC33" s="20" t="s">
        <v>60</v>
      </c>
      <c r="AD33" s="20" t="s">
        <v>60</v>
      </c>
      <c r="AE33" s="20" t="s">
        <v>60</v>
      </c>
      <c r="AF33" s="20" t="s">
        <v>60</v>
      </c>
      <c r="AG33" s="20" t="s">
        <v>60</v>
      </c>
      <c r="AH33" s="20" t="s">
        <v>60</v>
      </c>
      <c r="AI33" s="20" t="s">
        <v>60</v>
      </c>
      <c r="AJ33" s="20" t="s">
        <v>60</v>
      </c>
      <c r="AK33" s="20" t="s">
        <v>60</v>
      </c>
      <c r="AL33" s="20" t="s">
        <v>60</v>
      </c>
    </row>
    <row r="34" spans="1:38" ht="114" outlineLevel="1">
      <c r="A34" s="42" t="s">
        <v>48</v>
      </c>
      <c r="B34" s="43" t="s">
        <v>49</v>
      </c>
      <c r="C34" s="44" t="s">
        <v>22</v>
      </c>
      <c r="D34" s="20" t="s">
        <v>60</v>
      </c>
      <c r="E34" s="20" t="s">
        <v>60</v>
      </c>
      <c r="F34" s="20" t="s">
        <v>60</v>
      </c>
      <c r="G34" s="20" t="s">
        <v>60</v>
      </c>
      <c r="H34" s="20" t="s">
        <v>60</v>
      </c>
      <c r="I34" s="20" t="s">
        <v>60</v>
      </c>
      <c r="J34" s="20" t="s">
        <v>60</v>
      </c>
      <c r="K34" s="20" t="s">
        <v>60</v>
      </c>
      <c r="L34" s="20" t="s">
        <v>60</v>
      </c>
      <c r="M34" s="20" t="s">
        <v>60</v>
      </c>
      <c r="N34" s="20" t="s">
        <v>60</v>
      </c>
      <c r="O34" s="20" t="s">
        <v>60</v>
      </c>
      <c r="P34" s="20" t="s">
        <v>60</v>
      </c>
      <c r="Q34" s="20" t="s">
        <v>60</v>
      </c>
      <c r="R34" s="20" t="s">
        <v>60</v>
      </c>
      <c r="S34" s="20" t="s">
        <v>60</v>
      </c>
      <c r="T34" s="20" t="s">
        <v>60</v>
      </c>
      <c r="U34" s="20" t="s">
        <v>60</v>
      </c>
      <c r="V34" s="20" t="s">
        <v>60</v>
      </c>
      <c r="W34" s="20" t="s">
        <v>60</v>
      </c>
      <c r="X34" s="20" t="s">
        <v>60</v>
      </c>
      <c r="Y34" s="20" t="s">
        <v>60</v>
      </c>
      <c r="Z34" s="20" t="s">
        <v>60</v>
      </c>
      <c r="AA34" s="20" t="s">
        <v>60</v>
      </c>
      <c r="AB34" s="20" t="s">
        <v>60</v>
      </c>
      <c r="AC34" s="20" t="s">
        <v>60</v>
      </c>
      <c r="AD34" s="20" t="s">
        <v>60</v>
      </c>
      <c r="AE34" s="20" t="s">
        <v>60</v>
      </c>
      <c r="AF34" s="20" t="s">
        <v>60</v>
      </c>
      <c r="AG34" s="20" t="s">
        <v>60</v>
      </c>
      <c r="AH34" s="20" t="s">
        <v>60</v>
      </c>
      <c r="AI34" s="20" t="s">
        <v>60</v>
      </c>
      <c r="AJ34" s="20" t="s">
        <v>60</v>
      </c>
      <c r="AK34" s="20" t="s">
        <v>60</v>
      </c>
      <c r="AL34" s="20" t="s">
        <v>60</v>
      </c>
    </row>
    <row r="35" spans="1:38" ht="99.75" outlineLevel="1">
      <c r="A35" s="42" t="s">
        <v>50</v>
      </c>
      <c r="B35" s="43" t="s">
        <v>51</v>
      </c>
      <c r="C35" s="44" t="s">
        <v>22</v>
      </c>
      <c r="D35" s="20" t="s">
        <v>60</v>
      </c>
      <c r="E35" s="20" t="s">
        <v>60</v>
      </c>
      <c r="F35" s="20" t="s">
        <v>60</v>
      </c>
      <c r="G35" s="20" t="s">
        <v>60</v>
      </c>
      <c r="H35" s="20" t="s">
        <v>60</v>
      </c>
      <c r="I35" s="20" t="s">
        <v>60</v>
      </c>
      <c r="J35" s="20" t="s">
        <v>60</v>
      </c>
      <c r="K35" s="20" t="s">
        <v>60</v>
      </c>
      <c r="L35" s="20" t="s">
        <v>60</v>
      </c>
      <c r="M35" s="20" t="s">
        <v>60</v>
      </c>
      <c r="N35" s="20" t="s">
        <v>60</v>
      </c>
      <c r="O35" s="20" t="s">
        <v>60</v>
      </c>
      <c r="P35" s="20" t="s">
        <v>60</v>
      </c>
      <c r="Q35" s="20" t="s">
        <v>60</v>
      </c>
      <c r="R35" s="20" t="s">
        <v>60</v>
      </c>
      <c r="S35" s="20" t="s">
        <v>60</v>
      </c>
      <c r="T35" s="20" t="s">
        <v>60</v>
      </c>
      <c r="U35" s="20" t="s">
        <v>60</v>
      </c>
      <c r="V35" s="20" t="s">
        <v>60</v>
      </c>
      <c r="W35" s="20" t="s">
        <v>60</v>
      </c>
      <c r="X35" s="20" t="s">
        <v>60</v>
      </c>
      <c r="Y35" s="20" t="s">
        <v>60</v>
      </c>
      <c r="Z35" s="20" t="s">
        <v>60</v>
      </c>
      <c r="AA35" s="20" t="s">
        <v>60</v>
      </c>
      <c r="AB35" s="20" t="s">
        <v>60</v>
      </c>
      <c r="AC35" s="20" t="s">
        <v>60</v>
      </c>
      <c r="AD35" s="20" t="s">
        <v>60</v>
      </c>
      <c r="AE35" s="20" t="s">
        <v>60</v>
      </c>
      <c r="AF35" s="20" t="s">
        <v>60</v>
      </c>
      <c r="AG35" s="20" t="s">
        <v>60</v>
      </c>
      <c r="AH35" s="20" t="s">
        <v>60</v>
      </c>
      <c r="AI35" s="20" t="s">
        <v>60</v>
      </c>
      <c r="AJ35" s="20" t="s">
        <v>60</v>
      </c>
      <c r="AK35" s="20" t="s">
        <v>60</v>
      </c>
      <c r="AL35" s="20" t="s">
        <v>60</v>
      </c>
    </row>
    <row r="36" spans="1:38" ht="99.75" outlineLevel="1">
      <c r="A36" s="42" t="s">
        <v>52</v>
      </c>
      <c r="B36" s="43" t="s">
        <v>53</v>
      </c>
      <c r="C36" s="44" t="s">
        <v>22</v>
      </c>
      <c r="D36" s="20" t="s">
        <v>60</v>
      </c>
      <c r="E36" s="20" t="s">
        <v>60</v>
      </c>
      <c r="F36" s="20" t="s">
        <v>60</v>
      </c>
      <c r="G36" s="20" t="s">
        <v>60</v>
      </c>
      <c r="H36" s="20" t="s">
        <v>60</v>
      </c>
      <c r="I36" s="20" t="s">
        <v>60</v>
      </c>
      <c r="J36" s="20" t="s">
        <v>60</v>
      </c>
      <c r="K36" s="20" t="s">
        <v>60</v>
      </c>
      <c r="L36" s="20" t="s">
        <v>60</v>
      </c>
      <c r="M36" s="20" t="s">
        <v>60</v>
      </c>
      <c r="N36" s="20" t="s">
        <v>60</v>
      </c>
      <c r="O36" s="20" t="s">
        <v>60</v>
      </c>
      <c r="P36" s="20" t="s">
        <v>60</v>
      </c>
      <c r="Q36" s="20" t="s">
        <v>60</v>
      </c>
      <c r="R36" s="20" t="s">
        <v>60</v>
      </c>
      <c r="S36" s="20" t="s">
        <v>60</v>
      </c>
      <c r="T36" s="20" t="s">
        <v>60</v>
      </c>
      <c r="U36" s="20" t="s">
        <v>60</v>
      </c>
      <c r="V36" s="20" t="s">
        <v>60</v>
      </c>
      <c r="W36" s="20" t="s">
        <v>60</v>
      </c>
      <c r="X36" s="20" t="s">
        <v>60</v>
      </c>
      <c r="Y36" s="20" t="s">
        <v>60</v>
      </c>
      <c r="Z36" s="20" t="s">
        <v>60</v>
      </c>
      <c r="AA36" s="20" t="s">
        <v>60</v>
      </c>
      <c r="AB36" s="20" t="s">
        <v>60</v>
      </c>
      <c r="AC36" s="20" t="s">
        <v>60</v>
      </c>
      <c r="AD36" s="20" t="s">
        <v>60</v>
      </c>
      <c r="AE36" s="20" t="s">
        <v>60</v>
      </c>
      <c r="AF36" s="20" t="s">
        <v>60</v>
      </c>
      <c r="AG36" s="20" t="s">
        <v>60</v>
      </c>
      <c r="AH36" s="20" t="s">
        <v>60</v>
      </c>
      <c r="AI36" s="20" t="s">
        <v>60</v>
      </c>
      <c r="AJ36" s="20" t="s">
        <v>60</v>
      </c>
      <c r="AK36" s="20" t="s">
        <v>60</v>
      </c>
      <c r="AL36" s="20" t="s">
        <v>60</v>
      </c>
    </row>
    <row r="37" spans="1:38" ht="42.75">
      <c r="A37" s="154" t="s">
        <v>54</v>
      </c>
      <c r="B37" s="155" t="s">
        <v>55</v>
      </c>
      <c r="C37" s="156" t="s">
        <v>22</v>
      </c>
      <c r="D37" s="157" t="s">
        <v>60</v>
      </c>
      <c r="E37" s="157" t="s">
        <v>60</v>
      </c>
      <c r="F37" s="157" t="s">
        <v>60</v>
      </c>
      <c r="G37" s="157" t="s">
        <v>60</v>
      </c>
      <c r="H37" s="157" t="s">
        <v>60</v>
      </c>
      <c r="I37" s="157" t="s">
        <v>60</v>
      </c>
      <c r="J37" s="157" t="s">
        <v>60</v>
      </c>
      <c r="K37" s="157" t="e">
        <f>K41+K47</f>
        <v>#VALUE!</v>
      </c>
      <c r="L37" s="157">
        <f>L41+L48</f>
        <v>5.27</v>
      </c>
      <c r="M37" s="157" t="s">
        <v>60</v>
      </c>
      <c r="N37" s="157" t="s">
        <v>60</v>
      </c>
      <c r="O37" s="157">
        <f>O41</f>
        <v>2.23</v>
      </c>
      <c r="P37" s="157" t="s">
        <v>60</v>
      </c>
      <c r="Q37" s="157">
        <f>Q47</f>
        <v>2</v>
      </c>
      <c r="R37" s="157" t="s">
        <v>60</v>
      </c>
      <c r="S37" s="157">
        <f>S47</f>
        <v>1.0640000000000001</v>
      </c>
      <c r="T37" s="157" t="s">
        <v>60</v>
      </c>
      <c r="U37" s="157" t="s">
        <v>60</v>
      </c>
      <c r="V37" s="157" t="s">
        <v>60</v>
      </c>
      <c r="W37" s="157" t="s">
        <v>60</v>
      </c>
      <c r="X37" s="157">
        <f>X47</f>
        <v>1</v>
      </c>
      <c r="Y37" s="157" t="s">
        <v>60</v>
      </c>
      <c r="Z37" s="157" t="s">
        <v>60</v>
      </c>
      <c r="AA37" s="157" t="s">
        <v>60</v>
      </c>
      <c r="AB37" s="157" t="s">
        <v>60</v>
      </c>
      <c r="AC37" s="157" t="s">
        <v>60</v>
      </c>
      <c r="AD37" s="157" t="s">
        <v>60</v>
      </c>
      <c r="AE37" s="157" t="s">
        <v>60</v>
      </c>
      <c r="AF37" s="157" t="s">
        <v>60</v>
      </c>
      <c r="AG37" s="157">
        <f>AG41+AG47</f>
        <v>6.3339999999999996</v>
      </c>
      <c r="AH37" s="157" t="s">
        <v>60</v>
      </c>
      <c r="AI37" s="157" t="s">
        <v>60</v>
      </c>
      <c r="AJ37" s="157">
        <f>AJ41</f>
        <v>2.23</v>
      </c>
      <c r="AK37" s="157" t="str">
        <f t="shared" ref="AK37" si="1">AK38</f>
        <v>нд</v>
      </c>
      <c r="AL37" s="157">
        <f>AL48</f>
        <v>3</v>
      </c>
    </row>
    <row r="38" spans="1:38" ht="71.25">
      <c r="A38" s="42" t="s">
        <v>56</v>
      </c>
      <c r="B38" s="43" t="s">
        <v>57</v>
      </c>
      <c r="C38" s="44" t="s">
        <v>22</v>
      </c>
      <c r="D38" s="20" t="s">
        <v>60</v>
      </c>
      <c r="E38" s="20" t="s">
        <v>60</v>
      </c>
      <c r="F38" s="20" t="s">
        <v>60</v>
      </c>
      <c r="G38" s="20" t="s">
        <v>60</v>
      </c>
      <c r="H38" s="20" t="s">
        <v>60</v>
      </c>
      <c r="I38" s="20" t="s">
        <v>60</v>
      </c>
      <c r="J38" s="20" t="s">
        <v>60</v>
      </c>
      <c r="K38" s="20" t="s">
        <v>60</v>
      </c>
      <c r="L38" s="20" t="s">
        <v>60</v>
      </c>
      <c r="M38" s="20" t="s">
        <v>60</v>
      </c>
      <c r="N38" s="20" t="s">
        <v>60</v>
      </c>
      <c r="O38" s="20" t="s">
        <v>60</v>
      </c>
      <c r="P38" s="20" t="s">
        <v>60</v>
      </c>
      <c r="Q38" s="20" t="s">
        <v>60</v>
      </c>
      <c r="R38" s="20" t="s">
        <v>60</v>
      </c>
      <c r="S38" s="20" t="s">
        <v>60</v>
      </c>
      <c r="T38" s="20" t="s">
        <v>60</v>
      </c>
      <c r="U38" s="20" t="s">
        <v>60</v>
      </c>
      <c r="V38" s="20" t="s">
        <v>60</v>
      </c>
      <c r="W38" s="20" t="s">
        <v>60</v>
      </c>
      <c r="X38" s="20" t="s">
        <v>60</v>
      </c>
      <c r="Y38" s="20" t="s">
        <v>60</v>
      </c>
      <c r="Z38" s="20" t="s">
        <v>60</v>
      </c>
      <c r="AA38" s="20" t="s">
        <v>60</v>
      </c>
      <c r="AB38" s="20" t="s">
        <v>60</v>
      </c>
      <c r="AC38" s="20" t="s">
        <v>60</v>
      </c>
      <c r="AD38" s="20" t="s">
        <v>60</v>
      </c>
      <c r="AE38" s="20" t="s">
        <v>60</v>
      </c>
      <c r="AF38" s="20" t="s">
        <v>60</v>
      </c>
      <c r="AG38" s="20" t="s">
        <v>60</v>
      </c>
      <c r="AH38" s="20" t="s">
        <v>60</v>
      </c>
      <c r="AI38" s="20" t="s">
        <v>60</v>
      </c>
      <c r="AJ38" s="20" t="s">
        <v>60</v>
      </c>
      <c r="AK38" s="20" t="s">
        <v>60</v>
      </c>
      <c r="AL38" s="20" t="s">
        <v>60</v>
      </c>
    </row>
    <row r="39" spans="1:38" ht="42.75">
      <c r="A39" s="42" t="s">
        <v>58</v>
      </c>
      <c r="B39" s="43" t="s">
        <v>59</v>
      </c>
      <c r="C39" s="44" t="s">
        <v>22</v>
      </c>
      <c r="D39" s="20" t="s">
        <v>60</v>
      </c>
      <c r="E39" s="20" t="s">
        <v>60</v>
      </c>
      <c r="F39" s="20" t="s">
        <v>60</v>
      </c>
      <c r="G39" s="20" t="s">
        <v>60</v>
      </c>
      <c r="H39" s="20" t="s">
        <v>60</v>
      </c>
      <c r="I39" s="20" t="s">
        <v>60</v>
      </c>
      <c r="J39" s="20" t="s">
        <v>60</v>
      </c>
      <c r="K39" s="20" t="s">
        <v>60</v>
      </c>
      <c r="L39" s="20" t="s">
        <v>60</v>
      </c>
      <c r="M39" s="20" t="s">
        <v>60</v>
      </c>
      <c r="N39" s="20" t="s">
        <v>60</v>
      </c>
      <c r="O39" s="20" t="s">
        <v>60</v>
      </c>
      <c r="P39" s="20" t="s">
        <v>60</v>
      </c>
      <c r="Q39" s="20" t="s">
        <v>60</v>
      </c>
      <c r="R39" s="20" t="s">
        <v>60</v>
      </c>
      <c r="S39" s="20" t="s">
        <v>60</v>
      </c>
      <c r="T39" s="20" t="s">
        <v>60</v>
      </c>
      <c r="U39" s="20" t="s">
        <v>60</v>
      </c>
      <c r="V39" s="20" t="s">
        <v>60</v>
      </c>
      <c r="W39" s="20" t="s">
        <v>60</v>
      </c>
      <c r="X39" s="20" t="s">
        <v>60</v>
      </c>
      <c r="Y39" s="20" t="s">
        <v>60</v>
      </c>
      <c r="Z39" s="20" t="s">
        <v>60</v>
      </c>
      <c r="AA39" s="20" t="s">
        <v>60</v>
      </c>
      <c r="AB39" s="20" t="s">
        <v>60</v>
      </c>
      <c r="AC39" s="20" t="s">
        <v>60</v>
      </c>
      <c r="AD39" s="20" t="s">
        <v>60</v>
      </c>
      <c r="AE39" s="20" t="s">
        <v>60</v>
      </c>
      <c r="AF39" s="20" t="s">
        <v>60</v>
      </c>
      <c r="AG39" s="20" t="s">
        <v>60</v>
      </c>
      <c r="AH39" s="20" t="s">
        <v>60</v>
      </c>
      <c r="AI39" s="20" t="s">
        <v>60</v>
      </c>
      <c r="AJ39" s="20" t="s">
        <v>60</v>
      </c>
      <c r="AK39" s="20" t="s">
        <v>60</v>
      </c>
      <c r="AL39" s="20" t="s">
        <v>60</v>
      </c>
    </row>
    <row r="40" spans="1:38" ht="71.25">
      <c r="A40" s="42" t="s">
        <v>61</v>
      </c>
      <c r="B40" s="43" t="s">
        <v>62</v>
      </c>
      <c r="C40" s="44" t="s">
        <v>22</v>
      </c>
      <c r="D40" s="20" t="s">
        <v>60</v>
      </c>
      <c r="E40" s="20" t="s">
        <v>60</v>
      </c>
      <c r="F40" s="20" t="s">
        <v>60</v>
      </c>
      <c r="G40" s="20" t="s">
        <v>60</v>
      </c>
      <c r="H40" s="20" t="s">
        <v>60</v>
      </c>
      <c r="I40" s="20" t="s">
        <v>60</v>
      </c>
      <c r="J40" s="20" t="s">
        <v>60</v>
      </c>
      <c r="K40" s="20" t="s">
        <v>60</v>
      </c>
      <c r="L40" s="20" t="s">
        <v>60</v>
      </c>
      <c r="M40" s="20" t="s">
        <v>60</v>
      </c>
      <c r="N40" s="20" t="s">
        <v>60</v>
      </c>
      <c r="O40" s="20" t="s">
        <v>60</v>
      </c>
      <c r="P40" s="20" t="s">
        <v>60</v>
      </c>
      <c r="Q40" s="20" t="s">
        <v>60</v>
      </c>
      <c r="R40" s="20" t="s">
        <v>60</v>
      </c>
      <c r="S40" s="20" t="s">
        <v>60</v>
      </c>
      <c r="T40" s="20" t="s">
        <v>60</v>
      </c>
      <c r="U40" s="20" t="s">
        <v>60</v>
      </c>
      <c r="V40" s="20" t="s">
        <v>60</v>
      </c>
      <c r="W40" s="20" t="s">
        <v>60</v>
      </c>
      <c r="X40" s="20" t="s">
        <v>60</v>
      </c>
      <c r="Y40" s="20" t="s">
        <v>60</v>
      </c>
      <c r="Z40" s="20" t="s">
        <v>60</v>
      </c>
      <c r="AA40" s="20" t="s">
        <v>60</v>
      </c>
      <c r="AB40" s="20" t="s">
        <v>60</v>
      </c>
      <c r="AC40" s="20" t="s">
        <v>60</v>
      </c>
      <c r="AD40" s="20" t="s">
        <v>60</v>
      </c>
      <c r="AE40" s="20" t="s">
        <v>60</v>
      </c>
      <c r="AF40" s="20" t="s">
        <v>60</v>
      </c>
      <c r="AG40" s="20" t="s">
        <v>60</v>
      </c>
      <c r="AH40" s="20" t="s">
        <v>60</v>
      </c>
      <c r="AI40" s="20" t="s">
        <v>60</v>
      </c>
      <c r="AJ40" s="20" t="s">
        <v>60</v>
      </c>
      <c r="AK40" s="20" t="s">
        <v>60</v>
      </c>
      <c r="AL40" s="20" t="s">
        <v>60</v>
      </c>
    </row>
    <row r="41" spans="1:38" ht="57">
      <c r="A41" s="42" t="s">
        <v>63</v>
      </c>
      <c r="B41" s="43" t="s">
        <v>64</v>
      </c>
      <c r="C41" s="44" t="s">
        <v>22</v>
      </c>
      <c r="D41" s="20" t="s">
        <v>60</v>
      </c>
      <c r="E41" s="20" t="s">
        <v>60</v>
      </c>
      <c r="F41" s="20" t="s">
        <v>60</v>
      </c>
      <c r="G41" s="20" t="s">
        <v>60</v>
      </c>
      <c r="H41" s="20" t="s">
        <v>60</v>
      </c>
      <c r="I41" s="20" t="s">
        <v>60</v>
      </c>
      <c r="J41" s="20" t="s">
        <v>60</v>
      </c>
      <c r="K41" s="20" t="str">
        <f>K42</f>
        <v>нд</v>
      </c>
      <c r="L41" s="20">
        <f>L42</f>
        <v>1.712</v>
      </c>
      <c r="M41" s="20" t="s">
        <v>60</v>
      </c>
      <c r="N41" s="20" t="s">
        <v>60</v>
      </c>
      <c r="O41" s="20">
        <f>O42</f>
        <v>2.23</v>
      </c>
      <c r="P41" s="20" t="s">
        <v>60</v>
      </c>
      <c r="Q41" s="20" t="s">
        <v>60</v>
      </c>
      <c r="R41" s="20" t="s">
        <v>60</v>
      </c>
      <c r="S41" s="20" t="s">
        <v>60</v>
      </c>
      <c r="T41" s="20" t="s">
        <v>60</v>
      </c>
      <c r="U41" s="20" t="s">
        <v>60</v>
      </c>
      <c r="V41" s="20" t="s">
        <v>60</v>
      </c>
      <c r="W41" s="20" t="s">
        <v>60</v>
      </c>
      <c r="X41" s="20" t="s">
        <v>60</v>
      </c>
      <c r="Y41" s="20" t="s">
        <v>60</v>
      </c>
      <c r="Z41" s="20" t="s">
        <v>60</v>
      </c>
      <c r="AA41" s="20" t="s">
        <v>60</v>
      </c>
      <c r="AB41" s="20" t="s">
        <v>60</v>
      </c>
      <c r="AC41" s="20" t="s">
        <v>60</v>
      </c>
      <c r="AD41" s="20" t="s">
        <v>60</v>
      </c>
      <c r="AE41" s="20" t="s">
        <v>60</v>
      </c>
      <c r="AF41" s="20" t="s">
        <v>60</v>
      </c>
      <c r="AG41" s="20">
        <f>AG42</f>
        <v>1.712</v>
      </c>
      <c r="AH41" s="20" t="s">
        <v>60</v>
      </c>
      <c r="AI41" s="20" t="s">
        <v>60</v>
      </c>
      <c r="AJ41" s="20">
        <f>AJ42</f>
        <v>2.23</v>
      </c>
      <c r="AK41" s="20" t="s">
        <v>60</v>
      </c>
      <c r="AL41" s="20" t="s">
        <v>60</v>
      </c>
    </row>
    <row r="42" spans="1:38" ht="42.75">
      <c r="A42" s="42" t="s">
        <v>65</v>
      </c>
      <c r="B42" s="43" t="s">
        <v>66</v>
      </c>
      <c r="C42" s="44" t="s">
        <v>22</v>
      </c>
      <c r="D42" s="20" t="s">
        <v>60</v>
      </c>
      <c r="E42" s="20" t="s">
        <v>60</v>
      </c>
      <c r="F42" s="20" t="s">
        <v>60</v>
      </c>
      <c r="G42" s="20" t="s">
        <v>60</v>
      </c>
      <c r="H42" s="20" t="s">
        <v>60</v>
      </c>
      <c r="I42" s="20" t="s">
        <v>60</v>
      </c>
      <c r="J42" s="20" t="s">
        <v>60</v>
      </c>
      <c r="K42" s="20" t="s">
        <v>60</v>
      </c>
      <c r="L42" s="20">
        <f>L43+L44+L45</f>
        <v>1.712</v>
      </c>
      <c r="M42" s="20" t="s">
        <v>60</v>
      </c>
      <c r="N42" s="20" t="s">
        <v>60</v>
      </c>
      <c r="O42" s="20">
        <f>O43+O44+O45</f>
        <v>2.23</v>
      </c>
      <c r="P42" s="20" t="s">
        <v>60</v>
      </c>
      <c r="Q42" s="20" t="s">
        <v>60</v>
      </c>
      <c r="R42" s="20" t="s">
        <v>60</v>
      </c>
      <c r="S42" s="20" t="s">
        <v>60</v>
      </c>
      <c r="T42" s="20" t="s">
        <v>60</v>
      </c>
      <c r="U42" s="20" t="s">
        <v>60</v>
      </c>
      <c r="V42" s="20" t="s">
        <v>60</v>
      </c>
      <c r="W42" s="20" t="s">
        <v>60</v>
      </c>
      <c r="X42" s="20" t="s">
        <v>60</v>
      </c>
      <c r="Y42" s="20" t="s">
        <v>60</v>
      </c>
      <c r="Z42" s="20" t="s">
        <v>60</v>
      </c>
      <c r="AA42" s="20" t="s">
        <v>60</v>
      </c>
      <c r="AB42" s="20" t="s">
        <v>60</v>
      </c>
      <c r="AC42" s="20" t="s">
        <v>60</v>
      </c>
      <c r="AD42" s="20" t="s">
        <v>60</v>
      </c>
      <c r="AE42" s="20" t="s">
        <v>60</v>
      </c>
      <c r="AF42" s="20" t="s">
        <v>60</v>
      </c>
      <c r="AG42" s="20">
        <f>AG43+AG44+AG45</f>
        <v>1.712</v>
      </c>
      <c r="AH42" s="20" t="s">
        <v>60</v>
      </c>
      <c r="AI42" s="20" t="s">
        <v>60</v>
      </c>
      <c r="AJ42" s="20">
        <f>AJ43+AJ44+AJ45</f>
        <v>2.23</v>
      </c>
      <c r="AK42" s="20" t="s">
        <v>60</v>
      </c>
      <c r="AL42" s="20" t="s">
        <v>60</v>
      </c>
    </row>
    <row r="43" spans="1:38" ht="38.25">
      <c r="A43" s="267" t="s">
        <v>429</v>
      </c>
      <c r="B43" s="268" t="s">
        <v>430</v>
      </c>
      <c r="C43" s="269" t="s">
        <v>431</v>
      </c>
      <c r="D43" s="157" t="s">
        <v>60</v>
      </c>
      <c r="E43" s="157" t="s">
        <v>60</v>
      </c>
      <c r="F43" s="157" t="s">
        <v>60</v>
      </c>
      <c r="G43" s="157" t="s">
        <v>60</v>
      </c>
      <c r="H43" s="157" t="s">
        <v>60</v>
      </c>
      <c r="I43" s="157" t="s">
        <v>60</v>
      </c>
      <c r="J43" s="157" t="s">
        <v>60</v>
      </c>
      <c r="K43" s="157" t="s">
        <v>60</v>
      </c>
      <c r="L43" s="157">
        <v>0.46100000000000002</v>
      </c>
      <c r="M43" s="157" t="s">
        <v>60</v>
      </c>
      <c r="N43" s="157" t="s">
        <v>60</v>
      </c>
      <c r="O43" s="157">
        <v>0.93</v>
      </c>
      <c r="P43" s="157" t="s">
        <v>60</v>
      </c>
      <c r="Q43" s="157" t="s">
        <v>60</v>
      </c>
      <c r="R43" s="157" t="s">
        <v>60</v>
      </c>
      <c r="S43" s="157" t="s">
        <v>60</v>
      </c>
      <c r="T43" s="157" t="s">
        <v>60</v>
      </c>
      <c r="U43" s="157" t="s">
        <v>60</v>
      </c>
      <c r="V43" s="157" t="s">
        <v>60</v>
      </c>
      <c r="W43" s="157" t="s">
        <v>60</v>
      </c>
      <c r="X43" s="157" t="s">
        <v>60</v>
      </c>
      <c r="Y43" s="157" t="s">
        <v>60</v>
      </c>
      <c r="Z43" s="157" t="s">
        <v>60</v>
      </c>
      <c r="AA43" s="157" t="s">
        <v>60</v>
      </c>
      <c r="AB43" s="157" t="s">
        <v>60</v>
      </c>
      <c r="AC43" s="157" t="s">
        <v>60</v>
      </c>
      <c r="AD43" s="157" t="s">
        <v>60</v>
      </c>
      <c r="AE43" s="157" t="s">
        <v>60</v>
      </c>
      <c r="AF43" s="157" t="s">
        <v>60</v>
      </c>
      <c r="AG43" s="157">
        <v>0.46100000000000002</v>
      </c>
      <c r="AH43" s="157" t="s">
        <v>60</v>
      </c>
      <c r="AI43" s="157" t="s">
        <v>60</v>
      </c>
      <c r="AJ43" s="157">
        <v>0.93</v>
      </c>
      <c r="AK43" s="157" t="s">
        <v>60</v>
      </c>
      <c r="AL43" s="157" t="s">
        <v>60</v>
      </c>
    </row>
    <row r="44" spans="1:38" ht="38.25">
      <c r="A44" s="267" t="s">
        <v>432</v>
      </c>
      <c r="B44" s="268" t="s">
        <v>433</v>
      </c>
      <c r="C44" s="269" t="s">
        <v>434</v>
      </c>
      <c r="D44" s="157" t="s">
        <v>60</v>
      </c>
      <c r="E44" s="157" t="s">
        <v>60</v>
      </c>
      <c r="F44" s="157" t="s">
        <v>60</v>
      </c>
      <c r="G44" s="157" t="s">
        <v>60</v>
      </c>
      <c r="H44" s="157" t="s">
        <v>60</v>
      </c>
      <c r="I44" s="157" t="s">
        <v>60</v>
      </c>
      <c r="J44" s="157" t="s">
        <v>60</v>
      </c>
      <c r="K44" s="157" t="s">
        <v>60</v>
      </c>
      <c r="L44" s="157">
        <v>0.63</v>
      </c>
      <c r="M44" s="157" t="s">
        <v>60</v>
      </c>
      <c r="N44" s="157" t="s">
        <v>60</v>
      </c>
      <c r="O44" s="157">
        <v>0.9</v>
      </c>
      <c r="P44" s="157" t="s">
        <v>60</v>
      </c>
      <c r="Q44" s="157" t="s">
        <v>60</v>
      </c>
      <c r="R44" s="157" t="s">
        <v>60</v>
      </c>
      <c r="S44" s="157" t="s">
        <v>60</v>
      </c>
      <c r="T44" s="157" t="s">
        <v>60</v>
      </c>
      <c r="U44" s="157" t="s">
        <v>60</v>
      </c>
      <c r="V44" s="157" t="s">
        <v>60</v>
      </c>
      <c r="W44" s="157" t="s">
        <v>60</v>
      </c>
      <c r="X44" s="157" t="s">
        <v>60</v>
      </c>
      <c r="Y44" s="157" t="s">
        <v>60</v>
      </c>
      <c r="Z44" s="157" t="s">
        <v>60</v>
      </c>
      <c r="AA44" s="157" t="s">
        <v>60</v>
      </c>
      <c r="AB44" s="157" t="s">
        <v>60</v>
      </c>
      <c r="AC44" s="157" t="s">
        <v>60</v>
      </c>
      <c r="AD44" s="157" t="s">
        <v>60</v>
      </c>
      <c r="AE44" s="157" t="s">
        <v>60</v>
      </c>
      <c r="AF44" s="157" t="s">
        <v>60</v>
      </c>
      <c r="AG44" s="157">
        <v>0.63</v>
      </c>
      <c r="AH44" s="157" t="s">
        <v>60</v>
      </c>
      <c r="AI44" s="157" t="s">
        <v>60</v>
      </c>
      <c r="AJ44" s="157">
        <v>0.9</v>
      </c>
      <c r="AK44" s="157" t="s">
        <v>60</v>
      </c>
      <c r="AL44" s="157" t="s">
        <v>60</v>
      </c>
    </row>
    <row r="45" spans="1:38" ht="25.5">
      <c r="A45" s="267" t="s">
        <v>435</v>
      </c>
      <c r="B45" s="268" t="s">
        <v>436</v>
      </c>
      <c r="C45" s="269" t="s">
        <v>437</v>
      </c>
      <c r="D45" s="157" t="s">
        <v>60</v>
      </c>
      <c r="E45" s="157" t="s">
        <v>60</v>
      </c>
      <c r="F45" s="157" t="s">
        <v>60</v>
      </c>
      <c r="G45" s="157" t="s">
        <v>60</v>
      </c>
      <c r="H45" s="157" t="s">
        <v>60</v>
      </c>
      <c r="I45" s="157" t="s">
        <v>60</v>
      </c>
      <c r="J45" s="157" t="s">
        <v>60</v>
      </c>
      <c r="K45" s="157" t="s">
        <v>60</v>
      </c>
      <c r="L45" s="157">
        <v>0.621</v>
      </c>
      <c r="M45" s="157" t="s">
        <v>60</v>
      </c>
      <c r="N45" s="157" t="s">
        <v>60</v>
      </c>
      <c r="O45" s="157">
        <v>0.4</v>
      </c>
      <c r="P45" s="157" t="s">
        <v>60</v>
      </c>
      <c r="Q45" s="157" t="s">
        <v>60</v>
      </c>
      <c r="R45" s="157" t="s">
        <v>60</v>
      </c>
      <c r="S45" s="157" t="s">
        <v>60</v>
      </c>
      <c r="T45" s="157" t="s">
        <v>60</v>
      </c>
      <c r="U45" s="157" t="s">
        <v>60</v>
      </c>
      <c r="V45" s="157" t="s">
        <v>60</v>
      </c>
      <c r="W45" s="157" t="s">
        <v>60</v>
      </c>
      <c r="X45" s="157" t="s">
        <v>60</v>
      </c>
      <c r="Y45" s="157" t="s">
        <v>60</v>
      </c>
      <c r="Z45" s="157" t="s">
        <v>60</v>
      </c>
      <c r="AA45" s="157" t="s">
        <v>60</v>
      </c>
      <c r="AB45" s="157" t="s">
        <v>60</v>
      </c>
      <c r="AC45" s="157" t="s">
        <v>60</v>
      </c>
      <c r="AD45" s="157" t="s">
        <v>60</v>
      </c>
      <c r="AE45" s="157" t="s">
        <v>60</v>
      </c>
      <c r="AF45" s="157" t="s">
        <v>60</v>
      </c>
      <c r="AG45" s="157">
        <v>0.621</v>
      </c>
      <c r="AH45" s="157" t="s">
        <v>60</v>
      </c>
      <c r="AI45" s="157" t="s">
        <v>60</v>
      </c>
      <c r="AJ45" s="157">
        <v>0.4</v>
      </c>
      <c r="AK45" s="157" t="s">
        <v>60</v>
      </c>
      <c r="AL45" s="157" t="s">
        <v>60</v>
      </c>
    </row>
    <row r="46" spans="1:38" ht="57">
      <c r="A46" s="42" t="s">
        <v>67</v>
      </c>
      <c r="B46" s="43" t="s">
        <v>68</v>
      </c>
      <c r="C46" s="44" t="s">
        <v>22</v>
      </c>
      <c r="D46" s="20" t="s">
        <v>60</v>
      </c>
      <c r="E46" s="20" t="s">
        <v>60</v>
      </c>
      <c r="F46" s="20" t="s">
        <v>60</v>
      </c>
      <c r="G46" s="20" t="s">
        <v>60</v>
      </c>
      <c r="H46" s="20" t="s">
        <v>60</v>
      </c>
      <c r="I46" s="20" t="s">
        <v>60</v>
      </c>
      <c r="J46" s="20" t="s">
        <v>60</v>
      </c>
      <c r="K46" s="20" t="s">
        <v>60</v>
      </c>
      <c r="L46" s="20" t="s">
        <v>60</v>
      </c>
      <c r="M46" s="20" t="s">
        <v>60</v>
      </c>
      <c r="N46" s="20" t="s">
        <v>60</v>
      </c>
      <c r="O46" s="20" t="s">
        <v>60</v>
      </c>
      <c r="P46" s="20" t="s">
        <v>60</v>
      </c>
      <c r="Q46" s="20" t="s">
        <v>60</v>
      </c>
      <c r="R46" s="20" t="s">
        <v>60</v>
      </c>
      <c r="S46" s="20" t="s">
        <v>60</v>
      </c>
      <c r="T46" s="20" t="s">
        <v>60</v>
      </c>
      <c r="U46" s="20" t="s">
        <v>60</v>
      </c>
      <c r="V46" s="20" t="s">
        <v>60</v>
      </c>
      <c r="W46" s="20" t="s">
        <v>60</v>
      </c>
      <c r="X46" s="20" t="s">
        <v>60</v>
      </c>
      <c r="Y46" s="20" t="s">
        <v>60</v>
      </c>
      <c r="Z46" s="20" t="s">
        <v>60</v>
      </c>
      <c r="AA46" s="20" t="s">
        <v>60</v>
      </c>
      <c r="AB46" s="20" t="s">
        <v>60</v>
      </c>
      <c r="AC46" s="20" t="s">
        <v>60</v>
      </c>
      <c r="AD46" s="20" t="s">
        <v>60</v>
      </c>
      <c r="AE46" s="20" t="s">
        <v>60</v>
      </c>
      <c r="AF46" s="20" t="s">
        <v>60</v>
      </c>
      <c r="AG46" s="20" t="s">
        <v>60</v>
      </c>
      <c r="AH46" s="20" t="s">
        <v>60</v>
      </c>
      <c r="AI46" s="20" t="s">
        <v>60</v>
      </c>
      <c r="AJ46" s="20" t="s">
        <v>60</v>
      </c>
      <c r="AK46" s="20" t="s">
        <v>60</v>
      </c>
      <c r="AL46" s="20" t="s">
        <v>60</v>
      </c>
    </row>
    <row r="47" spans="1:38" ht="42.75">
      <c r="A47" s="42" t="s">
        <v>69</v>
      </c>
      <c r="B47" s="43" t="s">
        <v>70</v>
      </c>
      <c r="C47" s="44" t="s">
        <v>22</v>
      </c>
      <c r="D47" s="20" t="s">
        <v>60</v>
      </c>
      <c r="E47" s="20" t="s">
        <v>60</v>
      </c>
      <c r="F47" s="20" t="s">
        <v>60</v>
      </c>
      <c r="G47" s="20" t="s">
        <v>60</v>
      </c>
      <c r="H47" s="20" t="s">
        <v>60</v>
      </c>
      <c r="I47" s="20" t="s">
        <v>60</v>
      </c>
      <c r="J47" s="20" t="s">
        <v>60</v>
      </c>
      <c r="K47" s="20" t="s">
        <v>60</v>
      </c>
      <c r="L47" s="20">
        <f>L48</f>
        <v>3.5579999999999998</v>
      </c>
      <c r="M47" s="20" t="s">
        <v>60</v>
      </c>
      <c r="N47" s="20" t="s">
        <v>60</v>
      </c>
      <c r="O47" s="20" t="s">
        <v>60</v>
      </c>
      <c r="P47" s="20" t="s">
        <v>60</v>
      </c>
      <c r="Q47" s="20">
        <f>Q48</f>
        <v>2</v>
      </c>
      <c r="R47" s="20" t="s">
        <v>60</v>
      </c>
      <c r="S47" s="20">
        <f>S48</f>
        <v>1.0640000000000001</v>
      </c>
      <c r="T47" s="20" t="s">
        <v>60</v>
      </c>
      <c r="U47" s="20" t="s">
        <v>60</v>
      </c>
      <c r="V47" s="20" t="s">
        <v>60</v>
      </c>
      <c r="W47" s="20" t="s">
        <v>60</v>
      </c>
      <c r="X47" s="20">
        <f>X48</f>
        <v>1</v>
      </c>
      <c r="Y47" s="20" t="s">
        <v>60</v>
      </c>
      <c r="Z47" s="20" t="s">
        <v>60</v>
      </c>
      <c r="AA47" s="20" t="s">
        <v>60</v>
      </c>
      <c r="AB47" s="20" t="s">
        <v>60</v>
      </c>
      <c r="AC47" s="20" t="s">
        <v>60</v>
      </c>
      <c r="AD47" s="20" t="s">
        <v>60</v>
      </c>
      <c r="AE47" s="20" t="s">
        <v>60</v>
      </c>
      <c r="AF47" s="20" t="s">
        <v>60</v>
      </c>
      <c r="AG47" s="20">
        <f>AG48</f>
        <v>4.6219999999999999</v>
      </c>
      <c r="AH47" s="20" t="s">
        <v>60</v>
      </c>
      <c r="AI47" s="20" t="s">
        <v>60</v>
      </c>
      <c r="AJ47" s="20" t="s">
        <v>60</v>
      </c>
      <c r="AK47" s="20" t="s">
        <v>60</v>
      </c>
      <c r="AL47" s="20">
        <f>AL48</f>
        <v>3</v>
      </c>
    </row>
    <row r="48" spans="1:38" ht="42.75">
      <c r="A48" s="42" t="s">
        <v>71</v>
      </c>
      <c r="B48" s="43" t="s">
        <v>72</v>
      </c>
      <c r="C48" s="44" t="s">
        <v>22</v>
      </c>
      <c r="D48" s="20" t="s">
        <v>60</v>
      </c>
      <c r="E48" s="20" t="s">
        <v>60</v>
      </c>
      <c r="F48" s="20" t="s">
        <v>60</v>
      </c>
      <c r="G48" s="20" t="s">
        <v>60</v>
      </c>
      <c r="H48" s="20" t="s">
        <v>60</v>
      </c>
      <c r="I48" s="20" t="s">
        <v>60</v>
      </c>
      <c r="J48" s="20" t="s">
        <v>60</v>
      </c>
      <c r="K48" s="20" t="s">
        <v>60</v>
      </c>
      <c r="L48" s="20">
        <f>L49+L50</f>
        <v>3.5579999999999998</v>
      </c>
      <c r="M48" s="20" t="s">
        <v>60</v>
      </c>
      <c r="N48" s="20" t="s">
        <v>60</v>
      </c>
      <c r="O48" s="20" t="s">
        <v>60</v>
      </c>
      <c r="P48" s="20" t="s">
        <v>60</v>
      </c>
      <c r="Q48" s="20">
        <f>Q49+Q50</f>
        <v>2</v>
      </c>
      <c r="R48" s="20" t="s">
        <v>60</v>
      </c>
      <c r="S48" s="20">
        <f>S51</f>
        <v>1.0640000000000001</v>
      </c>
      <c r="T48" s="20" t="s">
        <v>60</v>
      </c>
      <c r="U48" s="20" t="s">
        <v>60</v>
      </c>
      <c r="V48" s="20" t="s">
        <v>60</v>
      </c>
      <c r="W48" s="20" t="s">
        <v>60</v>
      </c>
      <c r="X48" s="20">
        <v>1</v>
      </c>
      <c r="Y48" s="20" t="s">
        <v>60</v>
      </c>
      <c r="Z48" s="20" t="s">
        <v>60</v>
      </c>
      <c r="AA48" s="20" t="s">
        <v>60</v>
      </c>
      <c r="AB48" s="20" t="s">
        <v>60</v>
      </c>
      <c r="AC48" s="20" t="s">
        <v>60</v>
      </c>
      <c r="AD48" s="20" t="s">
        <v>60</v>
      </c>
      <c r="AE48" s="20" t="s">
        <v>60</v>
      </c>
      <c r="AF48" s="20" t="s">
        <v>60</v>
      </c>
      <c r="AG48" s="20">
        <f>AG49+AG50+AG51</f>
        <v>4.6219999999999999</v>
      </c>
      <c r="AH48" s="20" t="s">
        <v>60</v>
      </c>
      <c r="AI48" s="20" t="s">
        <v>60</v>
      </c>
      <c r="AJ48" s="20" t="s">
        <v>60</v>
      </c>
      <c r="AK48" s="20" t="s">
        <v>60</v>
      </c>
      <c r="AL48" s="20">
        <f>AL49+AL50+AL51</f>
        <v>3</v>
      </c>
    </row>
    <row r="49" spans="1:38" ht="38.25">
      <c r="A49" s="267" t="s">
        <v>482</v>
      </c>
      <c r="B49" s="268" t="s">
        <v>456</v>
      </c>
      <c r="C49" s="269" t="s">
        <v>457</v>
      </c>
      <c r="D49" s="157" t="s">
        <v>60</v>
      </c>
      <c r="E49" s="157" t="s">
        <v>60</v>
      </c>
      <c r="F49" s="157" t="s">
        <v>60</v>
      </c>
      <c r="G49" s="157" t="s">
        <v>60</v>
      </c>
      <c r="H49" s="157" t="s">
        <v>60</v>
      </c>
      <c r="I49" s="157" t="s">
        <v>60</v>
      </c>
      <c r="J49" s="157" t="s">
        <v>60</v>
      </c>
      <c r="K49" s="157" t="s">
        <v>60</v>
      </c>
      <c r="L49" s="157">
        <v>1.49</v>
      </c>
      <c r="M49" s="157" t="s">
        <v>60</v>
      </c>
      <c r="N49" s="157" t="s">
        <v>60</v>
      </c>
      <c r="O49" s="157" t="s">
        <v>60</v>
      </c>
      <c r="P49" s="157" t="s">
        <v>60</v>
      </c>
      <c r="Q49" s="157">
        <v>1</v>
      </c>
      <c r="R49" s="157" t="s">
        <v>60</v>
      </c>
      <c r="S49" s="157" t="s">
        <v>60</v>
      </c>
      <c r="T49" s="157" t="s">
        <v>60</v>
      </c>
      <c r="U49" s="157" t="s">
        <v>60</v>
      </c>
      <c r="V49" s="157" t="s">
        <v>60</v>
      </c>
      <c r="W49" s="157" t="s">
        <v>60</v>
      </c>
      <c r="X49" s="157" t="s">
        <v>60</v>
      </c>
      <c r="Y49" s="157" t="s">
        <v>60</v>
      </c>
      <c r="Z49" s="157" t="s">
        <v>60</v>
      </c>
      <c r="AA49" s="157" t="s">
        <v>60</v>
      </c>
      <c r="AB49" s="157" t="s">
        <v>60</v>
      </c>
      <c r="AC49" s="157" t="s">
        <v>60</v>
      </c>
      <c r="AD49" s="157" t="s">
        <v>60</v>
      </c>
      <c r="AE49" s="157" t="s">
        <v>60</v>
      </c>
      <c r="AF49" s="157" t="s">
        <v>60</v>
      </c>
      <c r="AG49" s="157">
        <v>1.49</v>
      </c>
      <c r="AH49" s="157" t="s">
        <v>60</v>
      </c>
      <c r="AI49" s="157" t="s">
        <v>60</v>
      </c>
      <c r="AJ49" s="157" t="s">
        <v>60</v>
      </c>
      <c r="AK49" s="157" t="s">
        <v>60</v>
      </c>
      <c r="AL49" s="157">
        <v>1</v>
      </c>
    </row>
    <row r="50" spans="1:38" ht="38.25">
      <c r="A50" s="267" t="s">
        <v>483</v>
      </c>
      <c r="B50" s="268" t="s">
        <v>458</v>
      </c>
      <c r="C50" s="270" t="s">
        <v>459</v>
      </c>
      <c r="D50" s="157" t="s">
        <v>60</v>
      </c>
      <c r="E50" s="157" t="s">
        <v>60</v>
      </c>
      <c r="F50" s="157" t="s">
        <v>60</v>
      </c>
      <c r="G50" s="157" t="s">
        <v>60</v>
      </c>
      <c r="H50" s="157" t="s">
        <v>60</v>
      </c>
      <c r="I50" s="157" t="s">
        <v>60</v>
      </c>
      <c r="J50" s="157" t="s">
        <v>60</v>
      </c>
      <c r="K50" s="157" t="s">
        <v>60</v>
      </c>
      <c r="L50" s="157">
        <v>2.0680000000000001</v>
      </c>
      <c r="M50" s="157" t="s">
        <v>60</v>
      </c>
      <c r="N50" s="157" t="s">
        <v>60</v>
      </c>
      <c r="O50" s="157" t="s">
        <v>60</v>
      </c>
      <c r="P50" s="157" t="s">
        <v>60</v>
      </c>
      <c r="Q50" s="157">
        <v>1</v>
      </c>
      <c r="R50" s="157" t="s">
        <v>60</v>
      </c>
      <c r="S50" s="157" t="s">
        <v>60</v>
      </c>
      <c r="T50" s="157" t="s">
        <v>60</v>
      </c>
      <c r="U50" s="157" t="s">
        <v>60</v>
      </c>
      <c r="V50" s="157" t="s">
        <v>60</v>
      </c>
      <c r="W50" s="157" t="s">
        <v>60</v>
      </c>
      <c r="X50" s="157" t="s">
        <v>60</v>
      </c>
      <c r="Y50" s="157" t="s">
        <v>60</v>
      </c>
      <c r="Z50" s="157" t="s">
        <v>60</v>
      </c>
      <c r="AA50" s="157" t="s">
        <v>60</v>
      </c>
      <c r="AB50" s="157" t="s">
        <v>60</v>
      </c>
      <c r="AC50" s="157" t="s">
        <v>60</v>
      </c>
      <c r="AD50" s="157" t="s">
        <v>60</v>
      </c>
      <c r="AE50" s="157" t="s">
        <v>60</v>
      </c>
      <c r="AF50" s="157" t="s">
        <v>60</v>
      </c>
      <c r="AG50" s="157">
        <v>2.0680000000000001</v>
      </c>
      <c r="AH50" s="157" t="s">
        <v>60</v>
      </c>
      <c r="AI50" s="157" t="s">
        <v>60</v>
      </c>
      <c r="AJ50" s="157" t="s">
        <v>60</v>
      </c>
      <c r="AK50" s="157" t="s">
        <v>60</v>
      </c>
      <c r="AL50" s="157">
        <v>1</v>
      </c>
    </row>
    <row r="51" spans="1:38" ht="38.25">
      <c r="A51" s="267" t="s">
        <v>484</v>
      </c>
      <c r="B51" s="268" t="s">
        <v>460</v>
      </c>
      <c r="C51" s="270" t="s">
        <v>461</v>
      </c>
      <c r="D51" s="157" t="s">
        <v>60</v>
      </c>
      <c r="E51" s="157" t="s">
        <v>60</v>
      </c>
      <c r="F51" s="157" t="s">
        <v>60</v>
      </c>
      <c r="G51" s="157" t="s">
        <v>60</v>
      </c>
      <c r="H51" s="157" t="s">
        <v>60</v>
      </c>
      <c r="I51" s="157" t="s">
        <v>60</v>
      </c>
      <c r="J51" s="157" t="s">
        <v>60</v>
      </c>
      <c r="K51" s="157" t="s">
        <v>60</v>
      </c>
      <c r="L51" s="157" t="s">
        <v>60</v>
      </c>
      <c r="M51" s="157" t="s">
        <v>60</v>
      </c>
      <c r="N51" s="157" t="s">
        <v>60</v>
      </c>
      <c r="O51" s="157" t="s">
        <v>60</v>
      </c>
      <c r="P51" s="157" t="s">
        <v>60</v>
      </c>
      <c r="Q51" s="157" t="s">
        <v>60</v>
      </c>
      <c r="R51" s="157" t="s">
        <v>60</v>
      </c>
      <c r="S51" s="157">
        <v>1.0640000000000001</v>
      </c>
      <c r="T51" s="157" t="s">
        <v>60</v>
      </c>
      <c r="U51" s="157" t="s">
        <v>60</v>
      </c>
      <c r="V51" s="157" t="s">
        <v>60</v>
      </c>
      <c r="W51" s="157" t="s">
        <v>60</v>
      </c>
      <c r="X51" s="157">
        <v>1</v>
      </c>
      <c r="Y51" s="157" t="s">
        <v>60</v>
      </c>
      <c r="Z51" s="157" t="s">
        <v>60</v>
      </c>
      <c r="AA51" s="157" t="s">
        <v>60</v>
      </c>
      <c r="AB51" s="157" t="s">
        <v>60</v>
      </c>
      <c r="AC51" s="157" t="s">
        <v>60</v>
      </c>
      <c r="AD51" s="157" t="s">
        <v>60</v>
      </c>
      <c r="AE51" s="157" t="s">
        <v>60</v>
      </c>
      <c r="AF51" s="157" t="s">
        <v>60</v>
      </c>
      <c r="AG51" s="157">
        <v>1.0640000000000001</v>
      </c>
      <c r="AH51" s="157" t="s">
        <v>60</v>
      </c>
      <c r="AI51" s="157" t="s">
        <v>60</v>
      </c>
      <c r="AJ51" s="157" t="s">
        <v>60</v>
      </c>
      <c r="AK51" s="157" t="s">
        <v>60</v>
      </c>
      <c r="AL51" s="157">
        <v>1</v>
      </c>
    </row>
    <row r="52" spans="1:38" ht="42.75">
      <c r="A52" s="42" t="s">
        <v>73</v>
      </c>
      <c r="B52" s="43" t="s">
        <v>74</v>
      </c>
      <c r="C52" s="44" t="s">
        <v>22</v>
      </c>
      <c r="D52" s="20" t="s">
        <v>60</v>
      </c>
      <c r="E52" s="20" t="s">
        <v>60</v>
      </c>
      <c r="F52" s="20" t="s">
        <v>60</v>
      </c>
      <c r="G52" s="20" t="s">
        <v>60</v>
      </c>
      <c r="H52" s="20" t="s">
        <v>60</v>
      </c>
      <c r="I52" s="20" t="s">
        <v>60</v>
      </c>
      <c r="J52" s="20" t="s">
        <v>60</v>
      </c>
      <c r="K52" s="20" t="s">
        <v>60</v>
      </c>
      <c r="L52" s="20" t="e">
        <f>L53</f>
        <v>#VALUE!</v>
      </c>
      <c r="M52" s="20" t="s">
        <v>60</v>
      </c>
      <c r="N52" s="20" t="s">
        <v>60</v>
      </c>
      <c r="O52" s="20" t="s">
        <v>60</v>
      </c>
      <c r="P52" s="20" t="s">
        <v>60</v>
      </c>
      <c r="Q52" s="20" t="s">
        <v>60</v>
      </c>
      <c r="R52" s="20" t="s">
        <v>60</v>
      </c>
      <c r="S52" s="20" t="s">
        <v>60</v>
      </c>
      <c r="T52" s="20" t="s">
        <v>60</v>
      </c>
      <c r="U52" s="20" t="s">
        <v>60</v>
      </c>
      <c r="V52" s="20" t="s">
        <v>60</v>
      </c>
      <c r="W52" s="20" t="s">
        <v>60</v>
      </c>
      <c r="X52" s="20" t="s">
        <v>60</v>
      </c>
      <c r="Y52" s="20" t="s">
        <v>60</v>
      </c>
      <c r="Z52" s="20" t="s">
        <v>60</v>
      </c>
      <c r="AA52" s="20" t="s">
        <v>60</v>
      </c>
      <c r="AB52" s="20" t="s">
        <v>60</v>
      </c>
      <c r="AC52" s="20" t="s">
        <v>60</v>
      </c>
      <c r="AD52" s="20" t="s">
        <v>60</v>
      </c>
      <c r="AE52" s="20" t="s">
        <v>60</v>
      </c>
      <c r="AF52" s="20" t="s">
        <v>60</v>
      </c>
      <c r="AG52" s="20" t="s">
        <v>60</v>
      </c>
      <c r="AH52" s="20" t="s">
        <v>60</v>
      </c>
      <c r="AI52" s="20" t="s">
        <v>60</v>
      </c>
      <c r="AJ52" s="20" t="s">
        <v>60</v>
      </c>
      <c r="AK52" s="20" t="s">
        <v>60</v>
      </c>
      <c r="AL52" s="20" t="s">
        <v>60</v>
      </c>
    </row>
    <row r="53" spans="1:38" ht="42.75">
      <c r="A53" s="42" t="s">
        <v>75</v>
      </c>
      <c r="B53" s="43" t="s">
        <v>76</v>
      </c>
      <c r="C53" s="44" t="s">
        <v>22</v>
      </c>
      <c r="D53" s="20" t="s">
        <v>60</v>
      </c>
      <c r="E53" s="20" t="s">
        <v>60</v>
      </c>
      <c r="F53" s="20" t="s">
        <v>60</v>
      </c>
      <c r="G53" s="20" t="s">
        <v>60</v>
      </c>
      <c r="H53" s="20" t="s">
        <v>60</v>
      </c>
      <c r="I53" s="20" t="s">
        <v>60</v>
      </c>
      <c r="J53" s="20" t="s">
        <v>60</v>
      </c>
      <c r="K53" s="20" t="s">
        <v>60</v>
      </c>
      <c r="L53" s="20" t="e">
        <f>L54+L55+L56</f>
        <v>#VALUE!</v>
      </c>
      <c r="M53" s="20" t="s">
        <v>60</v>
      </c>
      <c r="N53" s="20" t="s">
        <v>60</v>
      </c>
      <c r="O53" s="20" t="s">
        <v>60</v>
      </c>
      <c r="P53" s="20" t="s">
        <v>60</v>
      </c>
      <c r="Q53" s="20" t="s">
        <v>60</v>
      </c>
      <c r="R53" s="20" t="s">
        <v>60</v>
      </c>
      <c r="S53" s="20" t="s">
        <v>60</v>
      </c>
      <c r="T53" s="20" t="s">
        <v>60</v>
      </c>
      <c r="U53" s="20" t="s">
        <v>60</v>
      </c>
      <c r="V53" s="20" t="s">
        <v>60</v>
      </c>
      <c r="W53" s="20" t="s">
        <v>60</v>
      </c>
      <c r="X53" s="20" t="s">
        <v>60</v>
      </c>
      <c r="Y53" s="20" t="s">
        <v>60</v>
      </c>
      <c r="Z53" s="20" t="s">
        <v>60</v>
      </c>
      <c r="AA53" s="20" t="s">
        <v>60</v>
      </c>
      <c r="AB53" s="20" t="s">
        <v>60</v>
      </c>
      <c r="AC53" s="20" t="s">
        <v>60</v>
      </c>
      <c r="AD53" s="20" t="s">
        <v>60</v>
      </c>
      <c r="AE53" s="20" t="s">
        <v>60</v>
      </c>
      <c r="AF53" s="20" t="s">
        <v>60</v>
      </c>
      <c r="AG53" s="20" t="s">
        <v>60</v>
      </c>
      <c r="AH53" s="20" t="s">
        <v>60</v>
      </c>
      <c r="AI53" s="20" t="s">
        <v>60</v>
      </c>
      <c r="AJ53" s="20" t="s">
        <v>60</v>
      </c>
      <c r="AK53" s="20" t="s">
        <v>60</v>
      </c>
      <c r="AL53" s="20" t="s">
        <v>60</v>
      </c>
    </row>
    <row r="54" spans="1:38" ht="42.75">
      <c r="A54" s="42" t="s">
        <v>77</v>
      </c>
      <c r="B54" s="43" t="s">
        <v>78</v>
      </c>
      <c r="C54" s="44" t="s">
        <v>22</v>
      </c>
      <c r="D54" s="20" t="s">
        <v>60</v>
      </c>
      <c r="E54" s="20" t="s">
        <v>60</v>
      </c>
      <c r="F54" s="20" t="s">
        <v>60</v>
      </c>
      <c r="G54" s="20" t="s">
        <v>60</v>
      </c>
      <c r="H54" s="20" t="s">
        <v>60</v>
      </c>
      <c r="I54" s="20" t="s">
        <v>60</v>
      </c>
      <c r="J54" s="20" t="s">
        <v>60</v>
      </c>
      <c r="K54" s="20" t="s">
        <v>60</v>
      </c>
      <c r="L54" s="20">
        <v>1.49</v>
      </c>
      <c r="M54" s="20" t="s">
        <v>60</v>
      </c>
      <c r="N54" s="20" t="s">
        <v>60</v>
      </c>
      <c r="O54" s="20" t="s">
        <v>60</v>
      </c>
      <c r="P54" s="20" t="s">
        <v>60</v>
      </c>
      <c r="Q54" s="20" t="s">
        <v>60</v>
      </c>
      <c r="R54" s="20" t="s">
        <v>60</v>
      </c>
      <c r="S54" s="20" t="s">
        <v>60</v>
      </c>
      <c r="T54" s="20" t="s">
        <v>60</v>
      </c>
      <c r="U54" s="20" t="s">
        <v>60</v>
      </c>
      <c r="V54" s="20" t="s">
        <v>60</v>
      </c>
      <c r="W54" s="20" t="s">
        <v>60</v>
      </c>
      <c r="X54" s="20" t="s">
        <v>60</v>
      </c>
      <c r="Y54" s="20" t="s">
        <v>60</v>
      </c>
      <c r="Z54" s="20" t="s">
        <v>60</v>
      </c>
      <c r="AA54" s="20" t="s">
        <v>60</v>
      </c>
      <c r="AB54" s="20" t="s">
        <v>60</v>
      </c>
      <c r="AC54" s="20" t="s">
        <v>60</v>
      </c>
      <c r="AD54" s="20" t="s">
        <v>60</v>
      </c>
      <c r="AE54" s="20" t="s">
        <v>60</v>
      </c>
      <c r="AF54" s="20" t="s">
        <v>60</v>
      </c>
      <c r="AG54" s="20" t="s">
        <v>60</v>
      </c>
      <c r="AH54" s="20" t="s">
        <v>60</v>
      </c>
      <c r="AI54" s="20" t="s">
        <v>60</v>
      </c>
      <c r="AJ54" s="20" t="s">
        <v>60</v>
      </c>
      <c r="AK54" s="20" t="s">
        <v>60</v>
      </c>
      <c r="AL54" s="20" t="s">
        <v>60</v>
      </c>
    </row>
    <row r="55" spans="1:38" ht="57">
      <c r="A55" s="42" t="s">
        <v>79</v>
      </c>
      <c r="B55" s="43" t="s">
        <v>80</v>
      </c>
      <c r="C55" s="44" t="s">
        <v>22</v>
      </c>
      <c r="D55" s="20" t="s">
        <v>60</v>
      </c>
      <c r="E55" s="20" t="s">
        <v>60</v>
      </c>
      <c r="F55" s="20" t="s">
        <v>60</v>
      </c>
      <c r="G55" s="20" t="s">
        <v>60</v>
      </c>
      <c r="H55" s="20" t="s">
        <v>60</v>
      </c>
      <c r="I55" s="20" t="s">
        <v>60</v>
      </c>
      <c r="J55" s="20" t="s">
        <v>60</v>
      </c>
      <c r="K55" s="20" t="s">
        <v>60</v>
      </c>
      <c r="L55" s="20">
        <v>2.0680000000000001</v>
      </c>
      <c r="M55" s="20" t="s">
        <v>60</v>
      </c>
      <c r="N55" s="20" t="s">
        <v>60</v>
      </c>
      <c r="O55" s="20" t="s">
        <v>60</v>
      </c>
      <c r="P55" s="20" t="s">
        <v>60</v>
      </c>
      <c r="Q55" s="20" t="s">
        <v>60</v>
      </c>
      <c r="R55" s="20" t="s">
        <v>60</v>
      </c>
      <c r="S55" s="20" t="s">
        <v>60</v>
      </c>
      <c r="T55" s="20" t="s">
        <v>60</v>
      </c>
      <c r="U55" s="20" t="s">
        <v>60</v>
      </c>
      <c r="V55" s="20" t="s">
        <v>60</v>
      </c>
      <c r="W55" s="20" t="s">
        <v>60</v>
      </c>
      <c r="X55" s="20" t="s">
        <v>60</v>
      </c>
      <c r="Y55" s="20" t="s">
        <v>60</v>
      </c>
      <c r="Z55" s="20" t="s">
        <v>60</v>
      </c>
      <c r="AA55" s="20" t="s">
        <v>60</v>
      </c>
      <c r="AB55" s="20" t="s">
        <v>60</v>
      </c>
      <c r="AC55" s="20" t="s">
        <v>60</v>
      </c>
      <c r="AD55" s="20" t="s">
        <v>60</v>
      </c>
      <c r="AE55" s="20" t="s">
        <v>60</v>
      </c>
      <c r="AF55" s="20" t="s">
        <v>60</v>
      </c>
      <c r="AG55" s="20" t="s">
        <v>60</v>
      </c>
      <c r="AH55" s="20" t="s">
        <v>60</v>
      </c>
      <c r="AI55" s="20" t="s">
        <v>60</v>
      </c>
      <c r="AJ55" s="20" t="s">
        <v>60</v>
      </c>
      <c r="AK55" s="20" t="s">
        <v>60</v>
      </c>
      <c r="AL55" s="20" t="s">
        <v>60</v>
      </c>
    </row>
    <row r="56" spans="1:38" ht="57">
      <c r="A56" s="42" t="s">
        <v>81</v>
      </c>
      <c r="B56" s="43" t="s">
        <v>82</v>
      </c>
      <c r="C56" s="44" t="s">
        <v>22</v>
      </c>
      <c r="D56" s="20" t="s">
        <v>60</v>
      </c>
      <c r="E56" s="20" t="s">
        <v>60</v>
      </c>
      <c r="F56" s="20" t="s">
        <v>60</v>
      </c>
      <c r="G56" s="20" t="s">
        <v>60</v>
      </c>
      <c r="H56" s="20" t="s">
        <v>60</v>
      </c>
      <c r="I56" s="20" t="s">
        <v>60</v>
      </c>
      <c r="J56" s="20" t="s">
        <v>60</v>
      </c>
      <c r="K56" s="20" t="s">
        <v>60</v>
      </c>
      <c r="L56" s="20" t="s">
        <v>60</v>
      </c>
      <c r="M56" s="20" t="s">
        <v>60</v>
      </c>
      <c r="N56" s="20" t="s">
        <v>60</v>
      </c>
      <c r="O56" s="20" t="s">
        <v>60</v>
      </c>
      <c r="P56" s="20" t="s">
        <v>60</v>
      </c>
      <c r="Q56" s="20" t="s">
        <v>60</v>
      </c>
      <c r="R56" s="20" t="s">
        <v>60</v>
      </c>
      <c r="S56" s="20" t="s">
        <v>60</v>
      </c>
      <c r="T56" s="20" t="s">
        <v>60</v>
      </c>
      <c r="U56" s="20" t="s">
        <v>60</v>
      </c>
      <c r="V56" s="20" t="s">
        <v>60</v>
      </c>
      <c r="W56" s="20" t="s">
        <v>60</v>
      </c>
      <c r="X56" s="20" t="s">
        <v>60</v>
      </c>
      <c r="Y56" s="20" t="s">
        <v>60</v>
      </c>
      <c r="Z56" s="20" t="s">
        <v>60</v>
      </c>
      <c r="AA56" s="20" t="s">
        <v>60</v>
      </c>
      <c r="AB56" s="20" t="s">
        <v>60</v>
      </c>
      <c r="AC56" s="20" t="s">
        <v>60</v>
      </c>
      <c r="AD56" s="20" t="s">
        <v>60</v>
      </c>
      <c r="AE56" s="20" t="s">
        <v>60</v>
      </c>
      <c r="AF56" s="20" t="s">
        <v>60</v>
      </c>
      <c r="AG56" s="20" t="s">
        <v>60</v>
      </c>
      <c r="AH56" s="20" t="s">
        <v>60</v>
      </c>
      <c r="AI56" s="20" t="s">
        <v>60</v>
      </c>
      <c r="AJ56" s="20" t="s">
        <v>60</v>
      </c>
      <c r="AK56" s="20" t="s">
        <v>60</v>
      </c>
      <c r="AL56" s="20" t="s">
        <v>60</v>
      </c>
    </row>
    <row r="57" spans="1:38" ht="57">
      <c r="A57" s="42" t="s">
        <v>83</v>
      </c>
      <c r="B57" s="43" t="s">
        <v>84</v>
      </c>
      <c r="C57" s="44" t="s">
        <v>22</v>
      </c>
      <c r="D57" s="20" t="s">
        <v>60</v>
      </c>
      <c r="E57" s="20" t="s">
        <v>60</v>
      </c>
      <c r="F57" s="20" t="s">
        <v>60</v>
      </c>
      <c r="G57" s="20" t="s">
        <v>60</v>
      </c>
      <c r="H57" s="20" t="s">
        <v>60</v>
      </c>
      <c r="I57" s="20" t="s">
        <v>60</v>
      </c>
      <c r="J57" s="20" t="s">
        <v>60</v>
      </c>
      <c r="K57" s="20" t="s">
        <v>60</v>
      </c>
      <c r="L57" s="20" t="s">
        <v>60</v>
      </c>
      <c r="M57" s="20" t="s">
        <v>60</v>
      </c>
      <c r="N57" s="20" t="s">
        <v>60</v>
      </c>
      <c r="O57" s="20" t="s">
        <v>60</v>
      </c>
      <c r="P57" s="20" t="s">
        <v>60</v>
      </c>
      <c r="Q57" s="20" t="s">
        <v>60</v>
      </c>
      <c r="R57" s="20" t="s">
        <v>60</v>
      </c>
      <c r="S57" s="20" t="s">
        <v>60</v>
      </c>
      <c r="T57" s="20" t="s">
        <v>60</v>
      </c>
      <c r="U57" s="20" t="s">
        <v>60</v>
      </c>
      <c r="V57" s="20" t="s">
        <v>60</v>
      </c>
      <c r="W57" s="20" t="s">
        <v>60</v>
      </c>
      <c r="X57" s="20" t="s">
        <v>60</v>
      </c>
      <c r="Y57" s="20" t="s">
        <v>60</v>
      </c>
      <c r="Z57" s="20" t="s">
        <v>60</v>
      </c>
      <c r="AA57" s="20" t="s">
        <v>60</v>
      </c>
      <c r="AB57" s="20" t="s">
        <v>60</v>
      </c>
      <c r="AC57" s="20" t="s">
        <v>60</v>
      </c>
      <c r="AD57" s="20" t="s">
        <v>60</v>
      </c>
      <c r="AE57" s="20" t="s">
        <v>60</v>
      </c>
      <c r="AF57" s="20" t="s">
        <v>60</v>
      </c>
      <c r="AG57" s="20" t="s">
        <v>60</v>
      </c>
      <c r="AH57" s="20" t="s">
        <v>60</v>
      </c>
      <c r="AI57" s="20" t="s">
        <v>60</v>
      </c>
      <c r="AJ57" s="20" t="s">
        <v>60</v>
      </c>
      <c r="AK57" s="20" t="s">
        <v>60</v>
      </c>
      <c r="AL57" s="20" t="s">
        <v>60</v>
      </c>
    </row>
    <row r="58" spans="1:38" ht="57">
      <c r="A58" s="42" t="s">
        <v>85</v>
      </c>
      <c r="B58" s="43" t="s">
        <v>86</v>
      </c>
      <c r="C58" s="44" t="s">
        <v>22</v>
      </c>
      <c r="D58" s="20" t="s">
        <v>60</v>
      </c>
      <c r="E58" s="20" t="s">
        <v>60</v>
      </c>
      <c r="F58" s="20" t="s">
        <v>60</v>
      </c>
      <c r="G58" s="20" t="s">
        <v>60</v>
      </c>
      <c r="H58" s="20" t="s">
        <v>60</v>
      </c>
      <c r="I58" s="20" t="s">
        <v>60</v>
      </c>
      <c r="J58" s="20" t="s">
        <v>60</v>
      </c>
      <c r="K58" s="20" t="s">
        <v>60</v>
      </c>
      <c r="L58" s="20" t="s">
        <v>60</v>
      </c>
      <c r="M58" s="20" t="s">
        <v>60</v>
      </c>
      <c r="N58" s="20" t="s">
        <v>60</v>
      </c>
      <c r="O58" s="20" t="s">
        <v>60</v>
      </c>
      <c r="P58" s="20" t="s">
        <v>60</v>
      </c>
      <c r="Q58" s="20" t="s">
        <v>60</v>
      </c>
      <c r="R58" s="20" t="s">
        <v>60</v>
      </c>
      <c r="S58" s="20" t="s">
        <v>60</v>
      </c>
      <c r="T58" s="20" t="s">
        <v>60</v>
      </c>
      <c r="U58" s="20" t="s">
        <v>60</v>
      </c>
      <c r="V58" s="20" t="s">
        <v>60</v>
      </c>
      <c r="W58" s="20" t="s">
        <v>60</v>
      </c>
      <c r="X58" s="20" t="s">
        <v>60</v>
      </c>
      <c r="Y58" s="20" t="s">
        <v>60</v>
      </c>
      <c r="Z58" s="20" t="s">
        <v>60</v>
      </c>
      <c r="AA58" s="20" t="s">
        <v>60</v>
      </c>
      <c r="AB58" s="20" t="s">
        <v>60</v>
      </c>
      <c r="AC58" s="20" t="s">
        <v>60</v>
      </c>
      <c r="AD58" s="20" t="s">
        <v>60</v>
      </c>
      <c r="AE58" s="20" t="s">
        <v>60</v>
      </c>
      <c r="AF58" s="20" t="s">
        <v>60</v>
      </c>
      <c r="AG58" s="20" t="s">
        <v>60</v>
      </c>
      <c r="AH58" s="20" t="s">
        <v>60</v>
      </c>
      <c r="AI58" s="20" t="s">
        <v>60</v>
      </c>
      <c r="AJ58" s="20" t="s">
        <v>60</v>
      </c>
      <c r="AK58" s="20" t="s">
        <v>60</v>
      </c>
      <c r="AL58" s="20" t="s">
        <v>60</v>
      </c>
    </row>
    <row r="59" spans="1:38" ht="57">
      <c r="A59" s="42" t="s">
        <v>87</v>
      </c>
      <c r="B59" s="43" t="s">
        <v>88</v>
      </c>
      <c r="C59" s="44" t="s">
        <v>22</v>
      </c>
      <c r="D59" s="20" t="s">
        <v>60</v>
      </c>
      <c r="E59" s="20" t="s">
        <v>60</v>
      </c>
      <c r="F59" s="20" t="s">
        <v>60</v>
      </c>
      <c r="G59" s="20" t="s">
        <v>60</v>
      </c>
      <c r="H59" s="20" t="s">
        <v>60</v>
      </c>
      <c r="I59" s="20" t="s">
        <v>60</v>
      </c>
      <c r="J59" s="20" t="s">
        <v>60</v>
      </c>
      <c r="K59" s="20" t="s">
        <v>60</v>
      </c>
      <c r="L59" s="20" t="s">
        <v>60</v>
      </c>
      <c r="M59" s="20" t="s">
        <v>60</v>
      </c>
      <c r="N59" s="20" t="s">
        <v>60</v>
      </c>
      <c r="O59" s="20" t="s">
        <v>60</v>
      </c>
      <c r="P59" s="20" t="s">
        <v>60</v>
      </c>
      <c r="Q59" s="20" t="s">
        <v>60</v>
      </c>
      <c r="R59" s="20" t="s">
        <v>60</v>
      </c>
      <c r="S59" s="20" t="s">
        <v>60</v>
      </c>
      <c r="T59" s="20" t="s">
        <v>60</v>
      </c>
      <c r="U59" s="20" t="s">
        <v>60</v>
      </c>
      <c r="V59" s="20" t="s">
        <v>60</v>
      </c>
      <c r="W59" s="20" t="s">
        <v>60</v>
      </c>
      <c r="X59" s="20" t="s">
        <v>60</v>
      </c>
      <c r="Y59" s="20" t="s">
        <v>60</v>
      </c>
      <c r="Z59" s="20" t="s">
        <v>60</v>
      </c>
      <c r="AA59" s="20" t="s">
        <v>60</v>
      </c>
      <c r="AB59" s="20" t="s">
        <v>60</v>
      </c>
      <c r="AC59" s="20" t="s">
        <v>60</v>
      </c>
      <c r="AD59" s="20" t="s">
        <v>60</v>
      </c>
      <c r="AE59" s="20" t="s">
        <v>60</v>
      </c>
      <c r="AF59" s="20" t="s">
        <v>60</v>
      </c>
      <c r="AG59" s="20" t="s">
        <v>60</v>
      </c>
      <c r="AH59" s="20" t="s">
        <v>60</v>
      </c>
      <c r="AI59" s="20" t="s">
        <v>60</v>
      </c>
      <c r="AJ59" s="20" t="s">
        <v>60</v>
      </c>
      <c r="AK59" s="20" t="s">
        <v>60</v>
      </c>
      <c r="AL59" s="20" t="s">
        <v>60</v>
      </c>
    </row>
    <row r="60" spans="1:38" ht="42.75">
      <c r="A60" s="42" t="s">
        <v>89</v>
      </c>
      <c r="B60" s="43" t="s">
        <v>90</v>
      </c>
      <c r="C60" s="44" t="s">
        <v>22</v>
      </c>
      <c r="D60" s="20" t="s">
        <v>60</v>
      </c>
      <c r="E60" s="20" t="s">
        <v>60</v>
      </c>
      <c r="F60" s="20" t="s">
        <v>60</v>
      </c>
      <c r="G60" s="20" t="s">
        <v>60</v>
      </c>
      <c r="H60" s="20" t="s">
        <v>60</v>
      </c>
      <c r="I60" s="20" t="s">
        <v>60</v>
      </c>
      <c r="J60" s="20" t="s">
        <v>60</v>
      </c>
      <c r="K60" s="20" t="s">
        <v>60</v>
      </c>
      <c r="L60" s="20" t="s">
        <v>60</v>
      </c>
      <c r="M60" s="20" t="s">
        <v>60</v>
      </c>
      <c r="N60" s="20" t="s">
        <v>60</v>
      </c>
      <c r="O60" s="20" t="s">
        <v>60</v>
      </c>
      <c r="P60" s="20" t="s">
        <v>60</v>
      </c>
      <c r="Q60" s="20" t="s">
        <v>60</v>
      </c>
      <c r="R60" s="20" t="s">
        <v>60</v>
      </c>
      <c r="S60" s="20" t="s">
        <v>60</v>
      </c>
      <c r="T60" s="20" t="s">
        <v>60</v>
      </c>
      <c r="U60" s="20" t="s">
        <v>60</v>
      </c>
      <c r="V60" s="20" t="s">
        <v>60</v>
      </c>
      <c r="W60" s="20" t="s">
        <v>60</v>
      </c>
      <c r="X60" s="20" t="s">
        <v>60</v>
      </c>
      <c r="Y60" s="20" t="s">
        <v>60</v>
      </c>
      <c r="Z60" s="20" t="s">
        <v>60</v>
      </c>
      <c r="AA60" s="20" t="s">
        <v>60</v>
      </c>
      <c r="AB60" s="20" t="s">
        <v>60</v>
      </c>
      <c r="AC60" s="20" t="s">
        <v>60</v>
      </c>
      <c r="AD60" s="20" t="s">
        <v>60</v>
      </c>
      <c r="AE60" s="20" t="s">
        <v>60</v>
      </c>
      <c r="AF60" s="20" t="s">
        <v>60</v>
      </c>
      <c r="AG60" s="20" t="s">
        <v>60</v>
      </c>
      <c r="AH60" s="20" t="s">
        <v>60</v>
      </c>
      <c r="AI60" s="20" t="s">
        <v>60</v>
      </c>
      <c r="AJ60" s="20" t="s">
        <v>60</v>
      </c>
      <c r="AK60" s="20" t="s">
        <v>60</v>
      </c>
      <c r="AL60" s="20" t="s">
        <v>60</v>
      </c>
    </row>
    <row r="61" spans="1:38" ht="57">
      <c r="A61" s="42" t="s">
        <v>91</v>
      </c>
      <c r="B61" s="43" t="s">
        <v>92</v>
      </c>
      <c r="C61" s="44" t="s">
        <v>22</v>
      </c>
      <c r="D61" s="20" t="s">
        <v>60</v>
      </c>
      <c r="E61" s="20" t="s">
        <v>60</v>
      </c>
      <c r="F61" s="20" t="s">
        <v>60</v>
      </c>
      <c r="G61" s="20" t="s">
        <v>60</v>
      </c>
      <c r="H61" s="20" t="s">
        <v>60</v>
      </c>
      <c r="I61" s="20" t="s">
        <v>60</v>
      </c>
      <c r="J61" s="20" t="s">
        <v>60</v>
      </c>
      <c r="K61" s="20" t="s">
        <v>60</v>
      </c>
      <c r="L61" s="20" t="s">
        <v>60</v>
      </c>
      <c r="M61" s="20" t="s">
        <v>60</v>
      </c>
      <c r="N61" s="20" t="s">
        <v>60</v>
      </c>
      <c r="O61" s="20" t="s">
        <v>60</v>
      </c>
      <c r="P61" s="20" t="s">
        <v>60</v>
      </c>
      <c r="Q61" s="20" t="s">
        <v>60</v>
      </c>
      <c r="R61" s="20" t="s">
        <v>60</v>
      </c>
      <c r="S61" s="20" t="s">
        <v>60</v>
      </c>
      <c r="T61" s="20" t="s">
        <v>60</v>
      </c>
      <c r="U61" s="20" t="s">
        <v>60</v>
      </c>
      <c r="V61" s="20" t="s">
        <v>60</v>
      </c>
      <c r="W61" s="20" t="s">
        <v>60</v>
      </c>
      <c r="X61" s="20" t="s">
        <v>60</v>
      </c>
      <c r="Y61" s="20" t="s">
        <v>60</v>
      </c>
      <c r="Z61" s="20" t="s">
        <v>60</v>
      </c>
      <c r="AA61" s="20" t="s">
        <v>60</v>
      </c>
      <c r="AB61" s="20" t="s">
        <v>60</v>
      </c>
      <c r="AC61" s="20" t="s">
        <v>60</v>
      </c>
      <c r="AD61" s="20" t="s">
        <v>60</v>
      </c>
      <c r="AE61" s="20" t="s">
        <v>60</v>
      </c>
      <c r="AF61" s="20" t="s">
        <v>60</v>
      </c>
      <c r="AG61" s="20" t="s">
        <v>60</v>
      </c>
      <c r="AH61" s="20" t="s">
        <v>60</v>
      </c>
      <c r="AI61" s="20" t="s">
        <v>60</v>
      </c>
      <c r="AJ61" s="20" t="s">
        <v>60</v>
      </c>
      <c r="AK61" s="20" t="s">
        <v>60</v>
      </c>
      <c r="AL61" s="20" t="s">
        <v>60</v>
      </c>
    </row>
    <row r="62" spans="1:38" ht="85.5">
      <c r="A62" s="42" t="s">
        <v>93</v>
      </c>
      <c r="B62" s="43" t="s">
        <v>94</v>
      </c>
      <c r="C62" s="44" t="s">
        <v>22</v>
      </c>
      <c r="D62" s="20" t="s">
        <v>60</v>
      </c>
      <c r="E62" s="20" t="s">
        <v>60</v>
      </c>
      <c r="F62" s="20" t="s">
        <v>60</v>
      </c>
      <c r="G62" s="20" t="s">
        <v>60</v>
      </c>
      <c r="H62" s="20" t="s">
        <v>60</v>
      </c>
      <c r="I62" s="20" t="s">
        <v>60</v>
      </c>
      <c r="J62" s="20" t="s">
        <v>60</v>
      </c>
      <c r="K62" s="20" t="s">
        <v>60</v>
      </c>
      <c r="L62" s="20" t="s">
        <v>60</v>
      </c>
      <c r="M62" s="20" t="s">
        <v>60</v>
      </c>
      <c r="N62" s="20" t="s">
        <v>60</v>
      </c>
      <c r="O62" s="20" t="s">
        <v>60</v>
      </c>
      <c r="P62" s="20" t="s">
        <v>60</v>
      </c>
      <c r="Q62" s="20" t="s">
        <v>60</v>
      </c>
      <c r="R62" s="20" t="s">
        <v>60</v>
      </c>
      <c r="S62" s="20" t="s">
        <v>60</v>
      </c>
      <c r="T62" s="20" t="s">
        <v>60</v>
      </c>
      <c r="U62" s="20" t="s">
        <v>60</v>
      </c>
      <c r="V62" s="20" t="s">
        <v>60</v>
      </c>
      <c r="W62" s="20" t="s">
        <v>60</v>
      </c>
      <c r="X62" s="20" t="s">
        <v>60</v>
      </c>
      <c r="Y62" s="20" t="s">
        <v>60</v>
      </c>
      <c r="Z62" s="20" t="s">
        <v>60</v>
      </c>
      <c r="AA62" s="20" t="s">
        <v>60</v>
      </c>
      <c r="AB62" s="20" t="s">
        <v>60</v>
      </c>
      <c r="AC62" s="20" t="s">
        <v>60</v>
      </c>
      <c r="AD62" s="20" t="s">
        <v>60</v>
      </c>
      <c r="AE62" s="20" t="s">
        <v>60</v>
      </c>
      <c r="AF62" s="20" t="s">
        <v>60</v>
      </c>
      <c r="AG62" s="20" t="s">
        <v>60</v>
      </c>
      <c r="AH62" s="20" t="s">
        <v>60</v>
      </c>
      <c r="AI62" s="20" t="s">
        <v>60</v>
      </c>
      <c r="AJ62" s="20" t="s">
        <v>60</v>
      </c>
      <c r="AK62" s="20" t="s">
        <v>60</v>
      </c>
      <c r="AL62" s="20" t="s">
        <v>60</v>
      </c>
    </row>
    <row r="63" spans="1:38" ht="71.25">
      <c r="A63" s="42" t="s">
        <v>95</v>
      </c>
      <c r="B63" s="43" t="s">
        <v>96</v>
      </c>
      <c r="C63" s="44" t="s">
        <v>22</v>
      </c>
      <c r="D63" s="20" t="s">
        <v>60</v>
      </c>
      <c r="E63" s="20" t="s">
        <v>60</v>
      </c>
      <c r="F63" s="20" t="s">
        <v>60</v>
      </c>
      <c r="G63" s="20" t="s">
        <v>60</v>
      </c>
      <c r="H63" s="20" t="s">
        <v>60</v>
      </c>
      <c r="I63" s="20" t="s">
        <v>60</v>
      </c>
      <c r="J63" s="20" t="s">
        <v>60</v>
      </c>
      <c r="K63" s="20" t="s">
        <v>60</v>
      </c>
      <c r="L63" s="20" t="s">
        <v>60</v>
      </c>
      <c r="M63" s="20" t="s">
        <v>60</v>
      </c>
      <c r="N63" s="20" t="s">
        <v>60</v>
      </c>
      <c r="O63" s="20" t="s">
        <v>60</v>
      </c>
      <c r="P63" s="20" t="s">
        <v>60</v>
      </c>
      <c r="Q63" s="20" t="s">
        <v>60</v>
      </c>
      <c r="R63" s="20" t="s">
        <v>60</v>
      </c>
      <c r="S63" s="20" t="s">
        <v>60</v>
      </c>
      <c r="T63" s="20" t="s">
        <v>60</v>
      </c>
      <c r="U63" s="20" t="s">
        <v>60</v>
      </c>
      <c r="V63" s="20" t="s">
        <v>60</v>
      </c>
      <c r="W63" s="20" t="s">
        <v>60</v>
      </c>
      <c r="X63" s="20" t="s">
        <v>60</v>
      </c>
      <c r="Y63" s="20" t="s">
        <v>60</v>
      </c>
      <c r="Z63" s="20" t="s">
        <v>60</v>
      </c>
      <c r="AA63" s="20" t="s">
        <v>60</v>
      </c>
      <c r="AB63" s="20" t="s">
        <v>60</v>
      </c>
      <c r="AC63" s="20" t="s">
        <v>60</v>
      </c>
      <c r="AD63" s="20" t="s">
        <v>60</v>
      </c>
      <c r="AE63" s="20" t="s">
        <v>60</v>
      </c>
      <c r="AF63" s="20" t="s">
        <v>60</v>
      </c>
      <c r="AG63" s="20" t="s">
        <v>60</v>
      </c>
      <c r="AH63" s="20" t="s">
        <v>60</v>
      </c>
      <c r="AI63" s="20" t="s">
        <v>60</v>
      </c>
      <c r="AJ63" s="20" t="s">
        <v>60</v>
      </c>
      <c r="AK63" s="20" t="s">
        <v>60</v>
      </c>
      <c r="AL63" s="20" t="s">
        <v>60</v>
      </c>
    </row>
    <row r="64" spans="1:38" ht="71.25">
      <c r="A64" s="42" t="s">
        <v>97</v>
      </c>
      <c r="B64" s="43" t="s">
        <v>98</v>
      </c>
      <c r="C64" s="44" t="s">
        <v>22</v>
      </c>
      <c r="D64" s="20" t="s">
        <v>60</v>
      </c>
      <c r="E64" s="20" t="s">
        <v>60</v>
      </c>
      <c r="F64" s="20" t="s">
        <v>60</v>
      </c>
      <c r="G64" s="20" t="s">
        <v>60</v>
      </c>
      <c r="H64" s="20" t="s">
        <v>60</v>
      </c>
      <c r="I64" s="20" t="s">
        <v>60</v>
      </c>
      <c r="J64" s="20" t="s">
        <v>60</v>
      </c>
      <c r="K64" s="20" t="s">
        <v>60</v>
      </c>
      <c r="L64" s="20" t="s">
        <v>60</v>
      </c>
      <c r="M64" s="20" t="s">
        <v>60</v>
      </c>
      <c r="N64" s="20" t="s">
        <v>60</v>
      </c>
      <c r="O64" s="20" t="s">
        <v>60</v>
      </c>
      <c r="P64" s="20" t="s">
        <v>60</v>
      </c>
      <c r="Q64" s="20" t="s">
        <v>60</v>
      </c>
      <c r="R64" s="20" t="s">
        <v>60</v>
      </c>
      <c r="S64" s="20" t="s">
        <v>60</v>
      </c>
      <c r="T64" s="20" t="s">
        <v>60</v>
      </c>
      <c r="U64" s="20" t="s">
        <v>60</v>
      </c>
      <c r="V64" s="20" t="s">
        <v>60</v>
      </c>
      <c r="W64" s="20" t="s">
        <v>60</v>
      </c>
      <c r="X64" s="20" t="s">
        <v>60</v>
      </c>
      <c r="Y64" s="20" t="s">
        <v>60</v>
      </c>
      <c r="Z64" s="20" t="s">
        <v>60</v>
      </c>
      <c r="AA64" s="20" t="s">
        <v>60</v>
      </c>
      <c r="AB64" s="20" t="s">
        <v>60</v>
      </c>
      <c r="AC64" s="20" t="s">
        <v>60</v>
      </c>
      <c r="AD64" s="20" t="s">
        <v>60</v>
      </c>
      <c r="AE64" s="20" t="s">
        <v>60</v>
      </c>
      <c r="AF64" s="20" t="s">
        <v>60</v>
      </c>
      <c r="AG64" s="20" t="s">
        <v>60</v>
      </c>
      <c r="AH64" s="20" t="s">
        <v>60</v>
      </c>
      <c r="AI64" s="20" t="s">
        <v>60</v>
      </c>
      <c r="AJ64" s="20" t="s">
        <v>60</v>
      </c>
      <c r="AK64" s="20" t="s">
        <v>60</v>
      </c>
      <c r="AL64" s="20" t="s">
        <v>60</v>
      </c>
    </row>
    <row r="65" spans="1:38" ht="42.75">
      <c r="A65" s="42" t="s">
        <v>99</v>
      </c>
      <c r="B65" s="43" t="s">
        <v>100</v>
      </c>
      <c r="C65" s="44" t="s">
        <v>22</v>
      </c>
      <c r="D65" s="20" t="s">
        <v>60</v>
      </c>
      <c r="E65" s="20" t="s">
        <v>60</v>
      </c>
      <c r="F65" s="20" t="s">
        <v>60</v>
      </c>
      <c r="G65" s="20" t="s">
        <v>60</v>
      </c>
      <c r="H65" s="20" t="s">
        <v>60</v>
      </c>
      <c r="I65" s="20" t="s">
        <v>60</v>
      </c>
      <c r="J65" s="20" t="s">
        <v>60</v>
      </c>
      <c r="K65" s="20" t="s">
        <v>60</v>
      </c>
      <c r="L65" s="20" t="s">
        <v>60</v>
      </c>
      <c r="M65" s="20" t="s">
        <v>60</v>
      </c>
      <c r="N65" s="20" t="s">
        <v>60</v>
      </c>
      <c r="O65" s="20" t="s">
        <v>60</v>
      </c>
      <c r="P65" s="20" t="s">
        <v>60</v>
      </c>
      <c r="Q65" s="20" t="s">
        <v>60</v>
      </c>
      <c r="R65" s="20" t="s">
        <v>60</v>
      </c>
      <c r="S65" s="20" t="s">
        <v>60</v>
      </c>
      <c r="T65" s="20" t="s">
        <v>60</v>
      </c>
      <c r="U65" s="20" t="s">
        <v>60</v>
      </c>
      <c r="V65" s="20" t="s">
        <v>60</v>
      </c>
      <c r="W65" s="20" t="s">
        <v>60</v>
      </c>
      <c r="X65" s="20" t="s">
        <v>60</v>
      </c>
      <c r="Y65" s="20" t="s">
        <v>60</v>
      </c>
      <c r="Z65" s="20" t="s">
        <v>60</v>
      </c>
      <c r="AA65" s="20" t="s">
        <v>60</v>
      </c>
      <c r="AB65" s="20" t="s">
        <v>60</v>
      </c>
      <c r="AC65" s="20" t="s">
        <v>60</v>
      </c>
      <c r="AD65" s="20" t="s">
        <v>60</v>
      </c>
      <c r="AE65" s="20" t="s">
        <v>60</v>
      </c>
      <c r="AF65" s="20" t="s">
        <v>60</v>
      </c>
      <c r="AG65" s="20" t="s">
        <v>60</v>
      </c>
      <c r="AH65" s="20" t="s">
        <v>60</v>
      </c>
      <c r="AI65" s="20" t="s">
        <v>60</v>
      </c>
      <c r="AJ65" s="20" t="s">
        <v>60</v>
      </c>
      <c r="AK65" s="20" t="s">
        <v>60</v>
      </c>
      <c r="AL65" s="20" t="s">
        <v>60</v>
      </c>
    </row>
    <row r="66" spans="1:38" ht="57.75">
      <c r="A66" s="42" t="s">
        <v>101</v>
      </c>
      <c r="B66" s="45" t="s">
        <v>102</v>
      </c>
      <c r="C66" s="44" t="s">
        <v>22</v>
      </c>
      <c r="D66" s="20" t="s">
        <v>60</v>
      </c>
      <c r="E66" s="20" t="s">
        <v>60</v>
      </c>
      <c r="F66" s="20" t="s">
        <v>60</v>
      </c>
      <c r="G66" s="20" t="s">
        <v>60</v>
      </c>
      <c r="H66" s="20" t="s">
        <v>60</v>
      </c>
      <c r="I66" s="20" t="s">
        <v>60</v>
      </c>
      <c r="J66" s="20" t="s">
        <v>60</v>
      </c>
      <c r="K66" s="20" t="s">
        <v>60</v>
      </c>
      <c r="L66" s="20" t="s">
        <v>60</v>
      </c>
      <c r="M66" s="20" t="s">
        <v>60</v>
      </c>
      <c r="N66" s="20" t="s">
        <v>60</v>
      </c>
      <c r="O66" s="20" t="s">
        <v>60</v>
      </c>
      <c r="P66" s="20" t="s">
        <v>60</v>
      </c>
      <c r="Q66" s="20" t="s">
        <v>60</v>
      </c>
      <c r="R66" s="20" t="s">
        <v>60</v>
      </c>
      <c r="S66" s="20" t="s">
        <v>60</v>
      </c>
      <c r="T66" s="20" t="s">
        <v>60</v>
      </c>
      <c r="U66" s="20" t="s">
        <v>60</v>
      </c>
      <c r="V66" s="20" t="s">
        <v>60</v>
      </c>
      <c r="W66" s="20" t="s">
        <v>60</v>
      </c>
      <c r="X66" s="20" t="s">
        <v>60</v>
      </c>
      <c r="Y66" s="20" t="s">
        <v>60</v>
      </c>
      <c r="Z66" s="20" t="s">
        <v>60</v>
      </c>
      <c r="AA66" s="20" t="s">
        <v>60</v>
      </c>
      <c r="AB66" s="20" t="s">
        <v>60</v>
      </c>
      <c r="AC66" s="20" t="s">
        <v>60</v>
      </c>
      <c r="AD66" s="20" t="s">
        <v>60</v>
      </c>
      <c r="AE66" s="20" t="s">
        <v>60</v>
      </c>
      <c r="AF66" s="20" t="s">
        <v>60</v>
      </c>
      <c r="AG66" s="20" t="s">
        <v>60</v>
      </c>
      <c r="AH66" s="20" t="s">
        <v>60</v>
      </c>
      <c r="AI66" s="20" t="s">
        <v>60</v>
      </c>
      <c r="AJ66" s="20" t="s">
        <v>60</v>
      </c>
      <c r="AK66" s="20" t="s">
        <v>60</v>
      </c>
      <c r="AL66" s="20" t="s">
        <v>60</v>
      </c>
    </row>
    <row r="67" spans="1:38" ht="29.25">
      <c r="A67" s="42" t="s">
        <v>103</v>
      </c>
      <c r="B67" s="45" t="s">
        <v>104</v>
      </c>
      <c r="C67" s="44" t="s">
        <v>22</v>
      </c>
      <c r="D67" s="20" t="s">
        <v>60</v>
      </c>
      <c r="E67" s="20" t="s">
        <v>60</v>
      </c>
      <c r="F67" s="20" t="s">
        <v>60</v>
      </c>
      <c r="G67" s="20" t="s">
        <v>60</v>
      </c>
      <c r="H67" s="20" t="s">
        <v>60</v>
      </c>
      <c r="I67" s="20" t="s">
        <v>60</v>
      </c>
      <c r="J67" s="20" t="s">
        <v>60</v>
      </c>
      <c r="K67" s="20" t="s">
        <v>60</v>
      </c>
      <c r="L67" s="20" t="s">
        <v>60</v>
      </c>
      <c r="M67" s="20" t="s">
        <v>60</v>
      </c>
      <c r="N67" s="20" t="s">
        <v>60</v>
      </c>
      <c r="O67" s="20" t="s">
        <v>60</v>
      </c>
      <c r="P67" s="20" t="s">
        <v>60</v>
      </c>
      <c r="Q67" s="20" t="s">
        <v>60</v>
      </c>
      <c r="R67" s="20" t="s">
        <v>60</v>
      </c>
      <c r="S67" s="20">
        <f>S68</f>
        <v>1.085</v>
      </c>
      <c r="T67" s="20" t="s">
        <v>60</v>
      </c>
      <c r="U67" s="20" t="s">
        <v>60</v>
      </c>
      <c r="V67" s="20" t="s">
        <v>60</v>
      </c>
      <c r="W67" s="20" t="s">
        <v>60</v>
      </c>
      <c r="X67" s="20">
        <v>1</v>
      </c>
      <c r="Y67" s="20" t="s">
        <v>60</v>
      </c>
      <c r="Z67" s="20">
        <v>0.313</v>
      </c>
      <c r="AA67" s="20">
        <v>0.25</v>
      </c>
      <c r="AB67" s="20" t="s">
        <v>60</v>
      </c>
      <c r="AC67" s="20" t="s">
        <v>60</v>
      </c>
      <c r="AD67" s="20" t="s">
        <v>60</v>
      </c>
      <c r="AE67" s="20" t="s">
        <v>60</v>
      </c>
      <c r="AF67" s="20" t="s">
        <v>60</v>
      </c>
      <c r="AG67" s="20">
        <f>AG68++AG69</f>
        <v>1.3979999999999999</v>
      </c>
      <c r="AH67" s="20">
        <f>AH69</f>
        <v>0.25</v>
      </c>
      <c r="AI67" s="20" t="s">
        <v>60</v>
      </c>
      <c r="AJ67" s="20" t="s">
        <v>60</v>
      </c>
      <c r="AK67" s="20" t="s">
        <v>60</v>
      </c>
      <c r="AL67" s="20">
        <f>AL68</f>
        <v>1</v>
      </c>
    </row>
    <row r="68" spans="1:38" ht="25.5">
      <c r="A68" s="267" t="s">
        <v>497</v>
      </c>
      <c r="B68" s="268" t="s">
        <v>498</v>
      </c>
      <c r="C68" s="269" t="s">
        <v>499</v>
      </c>
      <c r="D68" s="157" t="s">
        <v>60</v>
      </c>
      <c r="E68" s="157" t="s">
        <v>60</v>
      </c>
      <c r="F68" s="157" t="s">
        <v>60</v>
      </c>
      <c r="G68" s="157" t="s">
        <v>60</v>
      </c>
      <c r="H68" s="157" t="s">
        <v>60</v>
      </c>
      <c r="I68" s="157" t="s">
        <v>60</v>
      </c>
      <c r="J68" s="157" t="s">
        <v>60</v>
      </c>
      <c r="K68" s="157" t="s">
        <v>60</v>
      </c>
      <c r="L68" s="157" t="s">
        <v>60</v>
      </c>
      <c r="M68" s="157" t="s">
        <v>60</v>
      </c>
      <c r="N68" s="157" t="s">
        <v>60</v>
      </c>
      <c r="O68" s="157" t="s">
        <v>60</v>
      </c>
      <c r="P68" s="157" t="s">
        <v>60</v>
      </c>
      <c r="Q68" s="157" t="s">
        <v>60</v>
      </c>
      <c r="R68" s="157" t="s">
        <v>60</v>
      </c>
      <c r="S68" s="271">
        <v>1.085</v>
      </c>
      <c r="T68" s="157" t="s">
        <v>60</v>
      </c>
      <c r="U68" s="157" t="s">
        <v>60</v>
      </c>
      <c r="V68" s="157" t="s">
        <v>60</v>
      </c>
      <c r="W68" s="157" t="s">
        <v>60</v>
      </c>
      <c r="X68" s="271">
        <v>1</v>
      </c>
      <c r="Y68" s="157" t="s">
        <v>60</v>
      </c>
      <c r="Z68" s="157" t="s">
        <v>60</v>
      </c>
      <c r="AA68" s="157" t="s">
        <v>60</v>
      </c>
      <c r="AB68" s="157" t="s">
        <v>60</v>
      </c>
      <c r="AC68" s="157" t="s">
        <v>60</v>
      </c>
      <c r="AD68" s="157" t="s">
        <v>60</v>
      </c>
      <c r="AE68" s="157" t="s">
        <v>60</v>
      </c>
      <c r="AF68" s="157" t="s">
        <v>60</v>
      </c>
      <c r="AG68" s="271">
        <v>1.085</v>
      </c>
      <c r="AH68" s="157" t="s">
        <v>60</v>
      </c>
      <c r="AI68" s="157" t="s">
        <v>60</v>
      </c>
      <c r="AJ68" s="157" t="s">
        <v>60</v>
      </c>
      <c r="AK68" s="157" t="s">
        <v>60</v>
      </c>
      <c r="AL68" s="271">
        <v>1</v>
      </c>
    </row>
    <row r="69" spans="1:38" ht="25.5">
      <c r="A69" s="267" t="s">
        <v>500</v>
      </c>
      <c r="B69" s="268" t="s">
        <v>501</v>
      </c>
      <c r="C69" s="269" t="s">
        <v>502</v>
      </c>
      <c r="D69" s="157" t="s">
        <v>60</v>
      </c>
      <c r="E69" s="157" t="s">
        <v>60</v>
      </c>
      <c r="F69" s="157" t="s">
        <v>60</v>
      </c>
      <c r="G69" s="157" t="s">
        <v>60</v>
      </c>
      <c r="H69" s="157" t="s">
        <v>60</v>
      </c>
      <c r="I69" s="157" t="s">
        <v>60</v>
      </c>
      <c r="J69" s="157" t="s">
        <v>60</v>
      </c>
      <c r="K69" s="157" t="s">
        <v>60</v>
      </c>
      <c r="L69" s="157" t="s">
        <v>60</v>
      </c>
      <c r="M69" s="157" t="s">
        <v>60</v>
      </c>
      <c r="N69" s="157" t="s">
        <v>60</v>
      </c>
      <c r="O69" s="157" t="s">
        <v>60</v>
      </c>
      <c r="P69" s="157" t="s">
        <v>60</v>
      </c>
      <c r="Q69" s="157" t="s">
        <v>60</v>
      </c>
      <c r="R69" s="157" t="s">
        <v>60</v>
      </c>
      <c r="S69" s="157" t="s">
        <v>60</v>
      </c>
      <c r="T69" s="157" t="s">
        <v>60</v>
      </c>
      <c r="U69" s="157" t="s">
        <v>60</v>
      </c>
      <c r="V69" s="157" t="s">
        <v>60</v>
      </c>
      <c r="W69" s="157" t="s">
        <v>60</v>
      </c>
      <c r="X69" s="157" t="s">
        <v>60</v>
      </c>
      <c r="Y69" s="157" t="s">
        <v>60</v>
      </c>
      <c r="Z69" s="271">
        <v>0.313</v>
      </c>
      <c r="AA69" s="271">
        <v>0.25</v>
      </c>
      <c r="AB69" s="157" t="s">
        <v>60</v>
      </c>
      <c r="AC69" s="157" t="s">
        <v>60</v>
      </c>
      <c r="AD69" s="157" t="s">
        <v>60</v>
      </c>
      <c r="AE69" s="157" t="s">
        <v>60</v>
      </c>
      <c r="AF69" s="157" t="s">
        <v>60</v>
      </c>
      <c r="AG69" s="271">
        <v>0.313</v>
      </c>
      <c r="AH69" s="271">
        <v>0.25</v>
      </c>
      <c r="AI69" s="157" t="s">
        <v>60</v>
      </c>
      <c r="AJ69" s="157" t="s">
        <v>60</v>
      </c>
      <c r="AK69" s="157" t="s">
        <v>60</v>
      </c>
      <c r="AL69" s="157" t="s">
        <v>60</v>
      </c>
    </row>
  </sheetData>
  <mergeCells count="20">
    <mergeCell ref="L13:Q13"/>
    <mergeCell ref="S13:X13"/>
    <mergeCell ref="Z13:AE13"/>
    <mergeCell ref="AG13:AL13"/>
    <mergeCell ref="A11:A14"/>
    <mergeCell ref="B11:B14"/>
    <mergeCell ref="C11:C14"/>
    <mergeCell ref="D11:AL11"/>
    <mergeCell ref="D12:J12"/>
    <mergeCell ref="K12:Q12"/>
    <mergeCell ref="R12:X12"/>
    <mergeCell ref="Y12:AE12"/>
    <mergeCell ref="AF12:AL12"/>
    <mergeCell ref="E13:J13"/>
    <mergeCell ref="A10:AL10"/>
    <mergeCell ref="AE1:AL1"/>
    <mergeCell ref="A4:AL4"/>
    <mergeCell ref="A5:AL5"/>
    <mergeCell ref="A7:AL7"/>
    <mergeCell ref="A8:AL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1</vt:lpstr>
      <vt:lpstr>2</vt:lpstr>
      <vt:lpstr>3 2020</vt:lpstr>
      <vt:lpstr>4 2021</vt:lpstr>
      <vt:lpstr>5 2022</vt:lpstr>
      <vt:lpstr>6 2023</vt:lpstr>
      <vt:lpstr>7 2024</vt:lpstr>
      <vt:lpstr>8</vt:lpstr>
      <vt:lpstr>9</vt:lpstr>
      <vt:lpstr>10</vt:lpstr>
      <vt:lpstr>11</vt:lpstr>
      <vt:lpstr>12</vt:lpstr>
      <vt:lpstr>'12'!Область_печати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Finance</cp:lastModifiedBy>
  <dcterms:created xsi:type="dcterms:W3CDTF">2019-01-13T11:57:28Z</dcterms:created>
  <dcterms:modified xsi:type="dcterms:W3CDTF">2019-12-16T11:45:30Z</dcterms:modified>
</cp:coreProperties>
</file>