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8"/>
  </bookViews>
  <sheets>
    <sheet name="Общая информация" sheetId="1" r:id="rId1"/>
    <sheet name="Форма2.1." sheetId="2" r:id="rId2"/>
    <sheet name="Форма 2.2." sheetId="3" r:id="rId3"/>
    <sheet name="Форма 3.4." sheetId="4" r:id="rId4"/>
    <sheet name="Форма 3.5." sheetId="5" r:id="rId5"/>
    <sheet name="Форма 4.1." sheetId="6" r:id="rId6"/>
    <sheet name="Форма 4.2." sheetId="7" r:id="rId7"/>
    <sheet name="Форма 4.3." sheetId="8" r:id="rId8"/>
    <sheet name="Форма 4.9.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<sst xmlns="http://schemas.openxmlformats.org/spreadsheetml/2006/main" count="3035" uniqueCount="486">
  <si>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</si>
  <si>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</si>
  <si>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</si>
  <si>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</si>
  <si>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</si>
  <si>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</si>
  <si>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1.1.</t>
  </si>
  <si>
    <t>ВН (110 кВ и выше)</t>
  </si>
  <si>
    <t>1.2.</t>
  </si>
  <si>
    <t>СН1 (35-60 кВ)</t>
  </si>
  <si>
    <t>1.3.</t>
  </si>
  <si>
    <t>СН2 (1-20 кВ)</t>
  </si>
  <si>
    <t>1.4.</t>
  </si>
  <si>
    <t>НН (до 1 кВ)</t>
  </si>
  <si>
    <t>Показатель средней частоты прекращений передачи электрической энергии</t>
  </si>
  <si>
    <t>2.1.</t>
  </si>
  <si>
    <t>2.2.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</si>
  <si>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</si>
  <si>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</si>
  <si>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</si>
  <si>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3.1.</t>
  </si>
  <si>
    <t>3.2.</t>
  </si>
  <si>
    <t>3.3.</t>
  </si>
  <si>
    <t>3.4.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</si>
  <si>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</si>
  <si>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</si>
  <si>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</si>
  <si>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</si>
  <si>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</si>
  <si>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</si>
  <si>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</si>
  <si>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</si>
  <si>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</si>
  <si>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</si>
  <si>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</si>
  <si>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</si>
  <si>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</si>
  <si>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</si>
  <si>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</si>
  <si>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</si>
  <si>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</si>
  <si>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</si>
  <si>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</si>
  <si>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</si>
  <si>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</si>
  <si>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</si>
  <si>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...</t>
  </si>
  <si>
    <t>n</t>
  </si>
  <si>
    <t>Всего по</t>
  </si>
  <si>
    <t>сетевой</t>
  </si>
  <si>
    <t>организации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</si>
  <si>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</si>
  <si>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</si>
  <si>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</si>
  <si>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</si>
  <si>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</si>
  <si>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</si>
  <si>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</si>
  <si>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</si>
  <si>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</si>
  <si>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</si>
  <si>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</si>
  <si>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</si>
  <si>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</si>
  <si>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</si>
  <si>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</si>
  <si>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</si>
  <si>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</si>
  <si>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</si>
  <si>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</si>
  <si>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</si>
  <si>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</si>
  <si>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</si>
  <si>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</si>
  <si>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</si>
  <si>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</si>
  <si>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</si>
  <si>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</si>
  <si>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</si>
  <si>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</si>
  <si>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</si>
  <si>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</si>
  <si>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</si>
  <si>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Да</t>
  </si>
  <si>
    <t>КЛ</t>
  </si>
  <si>
    <t>300 - городская местность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</si>
  <si>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</si>
  <si>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</si>
  <si>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</si>
  <si>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</si>
  <si>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</si>
  <si>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</si>
  <si>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</si>
  <si>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</si>
  <si>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</si>
  <si>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</si>
  <si>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</si>
  <si>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</si>
  <si>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</si>
  <si>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</si>
  <si>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</si>
  <si>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</si>
  <si>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</si>
  <si>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</si>
  <si>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</si>
  <si>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</si>
  <si>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оказание услуг по передаче электрической энергии, в том числе:</t>
  </si>
  <si>
    <t>2.1.1.</t>
  </si>
  <si>
    <t>качество услуг по передаче электрической энергии</t>
  </si>
  <si>
    <t>2.1.2.</t>
  </si>
  <si>
    <t>качество электрической энергии</t>
  </si>
  <si>
    <t>2.5.</t>
  </si>
  <si>
    <t>техническое обслуживание объектов электросетевого хозяйства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</si>
  <si>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</si>
  <si>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</si>
  <si>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</si>
  <si>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</si>
  <si>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</si>
  <si>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</si>
  <si>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</si>
  <si>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</si>
  <si>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</si>
  <si>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</si>
  <si>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</si>
  <si>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</si>
  <si>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</si>
  <si>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</si>
  <si>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</si>
  <si>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</si>
  <si>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</si>
  <si>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</si>
  <si>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</si>
  <si>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</si>
  <si>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</si>
  <si>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</si>
  <si>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</si>
  <si>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</si>
  <si>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</si>
  <si>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</si>
  <si>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</si>
  <si>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</si>
  <si>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</si>
  <si>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</si>
  <si>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</si>
  <si>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</si>
  <si>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</si>
  <si>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</si>
  <si>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</si>
  <si>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</si>
  <si>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</si>
  <si>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</si>
  <si>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</si>
  <si>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</si>
  <si>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</si>
  <si>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</si>
  <si>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</si>
  <si>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</si>
  <si>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</si>
  <si>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</si>
  <si>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</si>
  <si>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</si>
  <si>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</si>
  <si>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</si>
  <si>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</si>
  <si>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</si>
  <si>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</si>
  <si>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</si>
  <si>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</si>
  <si>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</si>
  <si>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</si>
  <si>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</si>
  <si>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</si>
  <si>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прочее услуги транспорта)</t>
  </si>
  <si>
    <t>+</t>
  </si>
  <si>
    <t>11-00</t>
  </si>
  <si>
    <t>10-30</t>
  </si>
  <si>
    <t>15-40</t>
  </si>
  <si>
    <t>14-10</t>
  </si>
  <si>
    <t>15-00</t>
  </si>
  <si>
    <t>13-20</t>
  </si>
  <si>
    <t>11-20</t>
  </si>
  <si>
    <t>16-20</t>
  </si>
  <si>
    <t>13-40</t>
  </si>
  <si>
    <t>10-40</t>
  </si>
  <si>
    <t>15-20</t>
  </si>
  <si>
    <t>13-00</t>
  </si>
  <si>
    <t>14-00</t>
  </si>
  <si>
    <t>14-20</t>
  </si>
  <si>
    <t>16-10</t>
  </si>
  <si>
    <t>11-45</t>
  </si>
  <si>
    <t>13-50</t>
  </si>
  <si>
    <t>10-15</t>
  </si>
  <si>
    <t>14-30</t>
  </si>
  <si>
    <t>16-00</t>
  </si>
  <si>
    <t>10-20</t>
  </si>
  <si>
    <t>11-50</t>
  </si>
  <si>
    <t>8-30</t>
  </si>
  <si>
    <t>9-00</t>
  </si>
  <si>
    <t>16-30</t>
  </si>
  <si>
    <t>8-20</t>
  </si>
  <si>
    <t>10-00</t>
  </si>
  <si>
    <t>13-10</t>
  </si>
  <si>
    <t>Выполнено</t>
  </si>
  <si>
    <t>г. Кудымкар, ул. Дзержинского, 3</t>
  </si>
  <si>
    <t>услуги по передаче, технологическое присоединение, прочие</t>
  </si>
  <si>
    <t>Потребители услуг, всего</t>
  </si>
  <si>
    <t>в т.ч. юридические лица</t>
  </si>
  <si>
    <t>в т.ч.по I категории надежности</t>
  </si>
  <si>
    <t xml:space="preserve">        по II категории надежности</t>
  </si>
  <si>
    <t xml:space="preserve">        по III категории надежности</t>
  </si>
  <si>
    <t>по СН2</t>
  </si>
  <si>
    <t>по НН</t>
  </si>
  <si>
    <t>в т.ч. физические лица</t>
  </si>
  <si>
    <t>Динамика</t>
  </si>
  <si>
    <t>Точки поставки э/энергии, всего</t>
  </si>
  <si>
    <t xml:space="preserve">        физические лица</t>
  </si>
  <si>
    <t xml:space="preserve">        вводные устройства в многоквартирные дома</t>
  </si>
  <si>
    <t xml:space="preserve">        бесхозяйные объекты</t>
  </si>
  <si>
    <t>в т.ч. оборудованные приборами учета, всего</t>
  </si>
  <si>
    <t>Приборы учета с возможностью дистанционного сбора данных</t>
  </si>
  <si>
    <t>Протяженность кабельных линий - 10кВ, км</t>
  </si>
  <si>
    <t>Протяженность кабельных линий - 0,4кВ, км</t>
  </si>
  <si>
    <t>Протяженность воздушных линий - 10кВ, км</t>
  </si>
  <si>
    <t>Протяженность воздушных линий - 0,4кВ, км</t>
  </si>
  <si>
    <t>Трансформаторные подстанции 10кВ, шт</t>
  </si>
  <si>
    <t xml:space="preserve">        вводные устройства в многоквартирные дома (вводно-распределительноеустройство, главный распределительный щит) </t>
  </si>
  <si>
    <t>5-дневная рабочая неделя,    c 8 до 17час, обед с 12 до 13час., служба АДС -круглосуточно</t>
  </si>
  <si>
    <t>15-30</t>
  </si>
  <si>
    <t>11-30</t>
  </si>
  <si>
    <t>12-30</t>
  </si>
  <si>
    <t>16-40</t>
  </si>
  <si>
    <t>11-15</t>
  </si>
  <si>
    <t>Административное помещение</t>
  </si>
  <si>
    <t>550/550</t>
  </si>
  <si>
    <t>8(34260) 45706</t>
  </si>
  <si>
    <t>Общая информация о сетевой организации ООО "Кудымкарские электрические сети"</t>
  </si>
  <si>
    <t>8-00</t>
  </si>
  <si>
    <t>9-30</t>
  </si>
  <si>
    <t>13-30</t>
  </si>
  <si>
    <t>11-40</t>
  </si>
  <si>
    <t>14-40</t>
  </si>
  <si>
    <t>11-10</t>
  </si>
  <si>
    <t>10-50</t>
  </si>
  <si>
    <t>16-50</t>
  </si>
  <si>
    <t>9-20</t>
  </si>
  <si>
    <t>14-50</t>
  </si>
  <si>
    <t>нет</t>
  </si>
  <si>
    <t>9-40</t>
  </si>
  <si>
    <t>9-50</t>
  </si>
  <si>
    <t>13-25</t>
  </si>
  <si>
    <t>9-10</t>
  </si>
  <si>
    <t>9-45</t>
  </si>
  <si>
    <t>15-10</t>
  </si>
  <si>
    <t>10-05</t>
  </si>
  <si>
    <t>10-10</t>
  </si>
  <si>
    <t>15-50</t>
  </si>
  <si>
    <t>10-45</t>
  </si>
  <si>
    <t>12-10</t>
  </si>
  <si>
    <t>2018 год</t>
  </si>
  <si>
    <t>15-45</t>
  </si>
  <si>
    <t>12-20</t>
  </si>
  <si>
    <t>14-25</t>
  </si>
  <si>
    <t>9-15</t>
  </si>
  <si>
    <t>9-05</t>
  </si>
  <si>
    <t>2018год</t>
  </si>
  <si>
    <t>СН</t>
  </si>
  <si>
    <t xml:space="preserve"> </t>
  </si>
  <si>
    <t>50</t>
  </si>
  <si>
    <t>11-05</t>
  </si>
  <si>
    <t>11.10</t>
  </si>
  <si>
    <t>14-05</t>
  </si>
  <si>
    <t>12-40</t>
  </si>
  <si>
    <t>8-40</t>
  </si>
  <si>
    <t>16-25</t>
  </si>
  <si>
    <t>14.30</t>
  </si>
  <si>
    <t>16-37</t>
  </si>
  <si>
    <t>15-15</t>
  </si>
  <si>
    <t>2019 год</t>
  </si>
  <si>
    <t>ТП-21 фид № 2 заменили ПН-2\100 а.1 шт.</t>
  </si>
  <si>
    <t>В ТП-115 ф№2- 0,4 кВ. заменили ПН-2/400А.</t>
  </si>
  <si>
    <t>В ТП-5 Ф №-12- 0,4 кВ. заменили ПН- 2</t>
  </si>
  <si>
    <t>Устр.слабый контакт на опоре.</t>
  </si>
  <si>
    <t>В ТП-110 заменили автомат, включили</t>
  </si>
  <si>
    <t>На опоре вкл.автомат в Щ.У.</t>
  </si>
  <si>
    <t>В ТП- 81 на фид.№ 6 заменили ПН2/100 - 1 шт.</t>
  </si>
  <si>
    <t>В  ТП-3  на фид.№ 3 заменили ПН2/100 - 1 шт.</t>
  </si>
  <si>
    <t>В ТП-80 Фид№-3- 0,4 кВ. заменили ПН-2</t>
  </si>
  <si>
    <t>В ТП- 11 заменили ПН-2/250  1 шт. фид.№1.</t>
  </si>
  <si>
    <t>В ТП- 11 заменили ПН-2/250  1 шт. фид.№2.</t>
  </si>
  <si>
    <t>ул.Чехова,24 СИП закрепили на опоре</t>
  </si>
  <si>
    <t>Устранили обрыв перекидки</t>
  </si>
  <si>
    <t>Устранили окисление "О" провода на опоре.</t>
  </si>
  <si>
    <t>Устр.окисление"О"провода на опоре.</t>
  </si>
  <si>
    <t>В ТП-80 Фид№-3- 0,4 кВ. заменили ПН-2. 5 потребителей</t>
  </si>
  <si>
    <t>Устранили окисление на опоре</t>
  </si>
  <si>
    <t>В ТП-5, выгорела губка, заменили, Фид№-1 0,4 кВ.</t>
  </si>
  <si>
    <t>Отбой, БОМЖ обжигал изоляцию проводов</t>
  </si>
  <si>
    <t>Перекинули</t>
  </si>
  <si>
    <t>Включили вводной автомат</t>
  </si>
  <si>
    <t xml:space="preserve"> Устранили.</t>
  </si>
  <si>
    <t xml:space="preserve"> Устранили обрыв "0" провода на опоре.</t>
  </si>
  <si>
    <t>Вкл. вводной автомат в щите учёта на опоре.</t>
  </si>
  <si>
    <t>Вкл. вводной автомат в щите учёта.</t>
  </si>
  <si>
    <t>Устранили обрыв "Ф" провада</t>
  </si>
  <si>
    <t>Переключили "О и Ф" на опоре.</t>
  </si>
  <si>
    <t>Произвели подтяжку.</t>
  </si>
  <si>
    <t>Откл. в К.Я. - повреждение на козырьке "Вина Кубани"</t>
  </si>
  <si>
    <t>Требуется змена ввода, устранили</t>
  </si>
  <si>
    <t>Устранили К.З.</t>
  </si>
  <si>
    <t>В КЯ включили автомат</t>
  </si>
  <si>
    <t>Заменили вводной автомат</t>
  </si>
  <si>
    <t>Устранили окисление "Ф" провода на стене дома.</t>
  </si>
  <si>
    <t>Подтянули перекидку на Дзержинского,60</t>
  </si>
  <si>
    <t>Проверили напряжение на вводе напряжение внорме</t>
  </si>
  <si>
    <t>В К.Я.установили ПН-2 на место.</t>
  </si>
  <si>
    <t>Устр.К.З.в разделке кабельного ввода.</t>
  </si>
  <si>
    <t>Устр.окисение контакта на вводе.</t>
  </si>
  <si>
    <t>Подкл.в Щ.У.</t>
  </si>
  <si>
    <t>Устранили обрыв "О" провода.</t>
  </si>
  <si>
    <t>В ТП-39 заменили один ПН-2/250.</t>
  </si>
  <si>
    <t>Устр.обрыв"Ф"провода,в ТП-39 зам.один ПН-2/250.</t>
  </si>
  <si>
    <t>Откл. на опоре.нужна замена вводн.провода.</t>
  </si>
  <si>
    <t xml:space="preserve"> Устранили слабый контакт "Ф" и "0" провада</t>
  </si>
  <si>
    <t>Закрепили щит учёта на опроре</t>
  </si>
  <si>
    <t>Устранили слабый контакт "Ф" провода на опоре</t>
  </si>
  <si>
    <t>На опоре все контакты в норме, в гараж непопали</t>
  </si>
  <si>
    <t>Устранили обрыв "О" провода на опоре</t>
  </si>
  <si>
    <t>В ТП-78 в РУ-0,4кв поменял ПН-2/250А,1шт Ф№7</t>
  </si>
  <si>
    <t>Требуется замена ввода- заменит 17.04.19 г.</t>
  </si>
  <si>
    <t>В ТП-3 Фид№3-0,4 кВ. заменили ПН-2/100 А.</t>
  </si>
  <si>
    <t>В ТП-70вкл.автомат.</t>
  </si>
  <si>
    <t>Устр.обры тросовки.</t>
  </si>
  <si>
    <t>В ТП-91 откл.автомат.</t>
  </si>
  <si>
    <t>В ТП-91-вкл.автомат.</t>
  </si>
  <si>
    <t>Устранили слабый "0" провод в счетчике.</t>
  </si>
  <si>
    <t>В ТП- 47 в РУ- 0,4кВ. заменили ПН-2/80 - 1 шт.</t>
  </si>
  <si>
    <t>В ТП -99 в РУ- 0,4кВ. заменили ПН-2/150 - 1 шт. - оплата.</t>
  </si>
  <si>
    <t>Устр.окисление контакта на вводе.</t>
  </si>
  <si>
    <t>Устр.слабый контакт в учете.</t>
  </si>
  <si>
    <t>Включена переноска с Щ.У. на ул. Народная, 51</t>
  </si>
  <si>
    <t>Включили Р.Б. у абонента в щите "U" в норме</t>
  </si>
  <si>
    <t>Все в норме</t>
  </si>
  <si>
    <t>Перетянули "0" провод</t>
  </si>
  <si>
    <t>С ВЛ-0,4кв.сняли полиэтиленовую пленку 10м.</t>
  </si>
  <si>
    <t>ТП-92 вкл.Фид №4.</t>
  </si>
  <si>
    <t>Подтянули вводной кабель.</t>
  </si>
  <si>
    <t>Выгорел"Ф" ли-ый.провод дома пер.на другую"Ф"</t>
  </si>
  <si>
    <t>ТП-54 РУ-0.4кв все ПН/2 целые напряжение внорме</t>
  </si>
  <si>
    <t>В ТП-30 вкл.автомат.</t>
  </si>
  <si>
    <t>В ТП-51 заменили ПН 2/100 А.Ю Фид № 8- 0,4 кВ.</t>
  </si>
  <si>
    <t>Отключили- резерв, питание с ТП-75</t>
  </si>
  <si>
    <t>Сгорел вводной автомат в щите учёта</t>
  </si>
  <si>
    <t>Откл. вагончик гидро поста по ул. Свердлова.</t>
  </si>
  <si>
    <t>Заменили вводной автомат в щите учёта</t>
  </si>
  <si>
    <t>В К.Я.вкл.автомат.</t>
  </si>
  <si>
    <t>На вводе"И"185в.</t>
  </si>
  <si>
    <t>Откл.на опоре.</t>
  </si>
  <si>
    <t>В ТП-151 фид№2-0,4кв.заменили один ПН-2/100.</t>
  </si>
  <si>
    <t>Подкл.на опоре.</t>
  </si>
  <si>
    <t>Восстановили крьюк на опору.</t>
  </si>
  <si>
    <t>Исполнено.</t>
  </si>
  <si>
    <t>В ТП-122 в РУ- 0,4кВ. откл. фид.№11.</t>
  </si>
  <si>
    <t>В ТП-122 в РУ- 0,4кВ. вкл. фид.№11.</t>
  </si>
  <si>
    <t>Вкл.автомат.</t>
  </si>
  <si>
    <t>Горит сад.домик откл.не потребовались.</t>
  </si>
  <si>
    <t>С линии убрали большой кусок пленки.</t>
  </si>
  <si>
    <t>Устранили слабый контакт "Ф" провода на опоре.</t>
  </si>
  <si>
    <t>Устранили обрыв на вводе</t>
  </si>
  <si>
    <t>В ТП-123 сгорела шина на СВ-10 кв.заменили ПК-10.</t>
  </si>
  <si>
    <t>В ТП-123, в РУ-0,4 кВ. сгорел СРБ.</t>
  </si>
  <si>
    <t>Устранили обрыв "Ф" провода на опоре</t>
  </si>
  <si>
    <t>Обрыв провода Н.О. устр.</t>
  </si>
  <si>
    <t>В ТП-134 на ГРБ заменили ПН-2/400 А фид № 7, ПН-2/250 А</t>
  </si>
  <si>
    <t>Заменили вводной автомат.</t>
  </si>
  <si>
    <t>Устранили окисление контакта на вводе.</t>
  </si>
  <si>
    <t>После реконструкции ВЛ-0.4кв не подключили.</t>
  </si>
  <si>
    <t>Были откл. две "Ф" на опоре.</t>
  </si>
  <si>
    <t>В ТП-73 вкл. автоматы в Щ.У.</t>
  </si>
  <si>
    <t>В ТП-91 РУ-0,4кв откл. фид.№-1-2-3-4</t>
  </si>
  <si>
    <t>В ТП-91 РУ-0,4кв. вкл. фид.№1, 4, фид. ИП Васькин.</t>
  </si>
  <si>
    <t>В ТП-105 вкл.автомат.</t>
  </si>
  <si>
    <t>В ТП-91 РУ-0,4кв. вкл. фид.№3.</t>
  </si>
  <si>
    <t>Устр.обрыв"Ф"провода на опоре.</t>
  </si>
  <si>
    <t>В общедомовом щите все в норме</t>
  </si>
  <si>
    <t>В ТП- 11 в РУ-0,4 кВ. на фид.Н.О. заменили ПН-2/ 100  - 1 шт.</t>
  </si>
  <si>
    <t>Устр. Слабый контакт на опоре"Ф" провода.</t>
  </si>
  <si>
    <t>Вкл. вводной автомат в Щ/У</t>
  </si>
  <si>
    <t>Требуется замена ввода</t>
  </si>
  <si>
    <t>Откл. в ТП-50 ф №2- 0, 4 кВ,, откл. на опоре, ф№2 включили</t>
  </si>
  <si>
    <t>В ТП-30  Фид № 21- 0, 4 кВ. включили автомат, счет</t>
  </si>
  <si>
    <t>Заменили вводной афтомат в ЩУ выставить счёт за работу.</t>
  </si>
  <si>
    <t>В ТП-66 выгорает ПН 2 на Фид № 4, вкл Фид №8</t>
  </si>
  <si>
    <t>ТП-85 откл. фид№ 2. вкл.Фид.№ 2.</t>
  </si>
  <si>
    <t>Обрыв ул. Щорса, устранили, в ТП -26 вкл. автомат</t>
  </si>
  <si>
    <t>Устранили обрыв ввода на опоре</t>
  </si>
  <si>
    <t>Щ/У сломали под замену вкл. вводной автомат.</t>
  </si>
  <si>
    <t>При замене не затянут контакт в счетчике, устранили</t>
  </si>
  <si>
    <t>В ТП - 11 в РУ- 10 кВ. заменили ПК- 10.</t>
  </si>
  <si>
    <t>Устр.обрыв "Ф" провода на опоре.</t>
  </si>
  <si>
    <t xml:space="preserve"> ТП-116 РУ/0,4кв сгор-ла верх-я губка НП-2 РБ. уст. 10-16.</t>
  </si>
  <si>
    <t xml:space="preserve"> Вкл.вводной автомат в общем Щ/У</t>
  </si>
  <si>
    <t xml:space="preserve"> ТП-54 РУ/0,4кв на ГРБ№2 сгор-ла нижняя губка НП-2 </t>
  </si>
  <si>
    <t>В ТП-28 поиеняли ПН-2/100А.</t>
  </si>
  <si>
    <t>Уст.две жилы в паре на Фид № 8- 0, 4 кВ.</t>
  </si>
  <si>
    <t>Устранили обрыв "Ф" и "0" провода перекидки на фасаде.</t>
  </si>
  <si>
    <t>Подтянули контакты в щите учета</t>
  </si>
  <si>
    <t>Вкл.вводной автомат.</t>
  </si>
  <si>
    <t>17-10</t>
  </si>
  <si>
    <t>17-00</t>
  </si>
  <si>
    <t>01-35</t>
  </si>
  <si>
    <t>20-15</t>
  </si>
  <si>
    <t>21-25</t>
  </si>
  <si>
    <t>09-00</t>
  </si>
  <si>
    <t>03-45</t>
  </si>
  <si>
    <t>06-50</t>
  </si>
  <si>
    <t>18-00</t>
  </si>
  <si>
    <t>20-10</t>
  </si>
  <si>
    <t>08-45</t>
  </si>
  <si>
    <t>09-05</t>
  </si>
  <si>
    <t>14-45</t>
  </si>
  <si>
    <t>09-20</t>
  </si>
  <si>
    <t>16-15</t>
  </si>
  <si>
    <t>18-45</t>
  </si>
  <si>
    <t>16-45</t>
  </si>
  <si>
    <t>12-50</t>
  </si>
  <si>
    <t>18-05</t>
  </si>
  <si>
    <t>09-10</t>
  </si>
  <si>
    <t>09-50</t>
  </si>
  <si>
    <t>14-55</t>
  </si>
  <si>
    <t>18-35</t>
  </si>
  <si>
    <t>11-18</t>
  </si>
  <si>
    <t>16-34</t>
  </si>
  <si>
    <t>10-35</t>
  </si>
  <si>
    <t>20-25</t>
  </si>
  <si>
    <t>12-00</t>
  </si>
  <si>
    <t>07-00</t>
  </si>
  <si>
    <t>09-07</t>
  </si>
  <si>
    <t>16-23</t>
  </si>
  <si>
    <t>17-20</t>
  </si>
  <si>
    <t>20-00</t>
  </si>
  <si>
    <t>20-35</t>
  </si>
  <si>
    <t>13-15</t>
  </si>
  <si>
    <t>18-30</t>
  </si>
  <si>
    <t>15-25</t>
  </si>
  <si>
    <t>21-30</t>
  </si>
  <si>
    <t>22-40</t>
  </si>
  <si>
    <t>08-00</t>
  </si>
  <si>
    <t>19-05</t>
  </si>
  <si>
    <t>08-20</t>
  </si>
  <si>
    <t>05-30</t>
  </si>
  <si>
    <t>23-20</t>
  </si>
  <si>
    <t>18-10</t>
  </si>
  <si>
    <t>20-50</t>
  </si>
  <si>
    <t>19-00</t>
  </si>
  <si>
    <t>18-20</t>
  </si>
  <si>
    <t>20-05</t>
  </si>
  <si>
    <t>16-55</t>
  </si>
  <si>
    <t>21-35</t>
  </si>
  <si>
    <t>08-30</t>
  </si>
  <si>
    <t>17-50</t>
  </si>
  <si>
    <t>21-15</t>
  </si>
  <si>
    <t>04-00</t>
  </si>
  <si>
    <t>18-40</t>
  </si>
  <si>
    <t>17-35</t>
  </si>
  <si>
    <t>13-05</t>
  </si>
  <si>
    <t>22-25</t>
  </si>
  <si>
    <t>23-45</t>
  </si>
  <si>
    <t>10-18</t>
  </si>
  <si>
    <t>23-40</t>
  </si>
  <si>
    <t>20-40</t>
  </si>
  <si>
    <t>19-30</t>
  </si>
  <si>
    <t>20-20</t>
  </si>
  <si>
    <t>13-35</t>
  </si>
  <si>
    <t xml:space="preserve">Монтаж АСКУЭ от ТП-64 по ул. Челюскинцев, Чапаева, Братчикова, Крайняя </t>
  </si>
  <si>
    <t xml:space="preserve">Монтаж АСКУЭ от ТП-50 по пер. Западный, ул. Плодовоягодная, Народная, Дачная, Прудовая, Ягодная  </t>
  </si>
  <si>
    <t xml:space="preserve">Монтаж АСКУЭ от ТП-114 по ул. Мичурина, Народная, Плодовоягодная, Прудовая, Тимирязева, Тихая </t>
  </si>
  <si>
    <t xml:space="preserve">Реконструкция ВЛ-0,4 кВ от ТП-64 по ул. Челюскинцев, Чапаева, Братчикова, Крайняя-0,93км </t>
  </si>
  <si>
    <t xml:space="preserve">Реконструкция ВЛ-0,4 кВ от ТП-50 по пер. Западный, ул. Плодовоягодная, Народная, Дачная, Прудовая -0,9км </t>
  </si>
  <si>
    <t>Реконструкция КЛ-10кВ от ТП-38 до опоры 10 по ул. Социалистическая -0,4км</t>
  </si>
  <si>
    <t>Приобретение силового трансформатора ТМГ 250/10/0,4- 1шт.</t>
  </si>
  <si>
    <t>8 мин.</t>
  </si>
  <si>
    <t>6 мин.</t>
  </si>
  <si>
    <t>8(34260) 45706, единый номер 88002015642 (круглосуточно) electrokud@mail.ru</t>
  </si>
  <si>
    <t xml:space="preserve">8(34260) 41735, 42101, 45706, ед.номер 88002015642 </t>
  </si>
  <si>
    <t>1 мин.</t>
  </si>
  <si>
    <t>2019год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</si>
</sst>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F400]h:mm:ss\ AM/PM"/>
    <numFmt numFmtId="187" formatCode="#,##0.00&quot;р.&quot;"/>
    <numFmt numFmtId="188" formatCode="[$-FC19]d\ mmmm\ yyyy\ &quot;г.&quot;"/>
    <numFmt numFmtId="189" formatCode="h:mm;@"/>
    <numFmt numFmtId="190" formatCode="[$-419]d\ mmm;@"/>
    <numFmt numFmtId="191" formatCode="d/m;@"/>
    <numFmt numFmtId="192" formatCode="0.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16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14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top" textRotation="180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84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justify" vertical="top" wrapText="1"/>
    </xf>
    <xf numFmtId="184" fontId="0" fillId="0" borderId="10" xfId="0" applyNumberFormat="1" applyFont="1" applyBorder="1" applyAlignment="1">
      <alignment horizontal="justify" vertical="top" wrapText="1"/>
    </xf>
    <xf numFmtId="185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85" fontId="0" fillId="33" borderId="10" xfId="0" applyNumberFormat="1" applyFont="1" applyFill="1" applyBorder="1" applyAlignment="1">
      <alignment horizontal="justify"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16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17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textRotation="180" wrapText="1"/>
    </xf>
    <xf numFmtId="0" fontId="0" fillId="33" borderId="10" xfId="0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</xdr:col>
      <xdr:colOff>476250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19275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466725</xdr:colOff>
      <xdr:row>13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82892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476250</xdr:colOff>
      <xdr:row>18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286250"/>
          <a:ext cx="476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466725</xdr:colOff>
      <xdr:row>25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78167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323850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371475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419100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523875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2</xdr:col>
      <xdr:colOff>323850</xdr:colOff>
      <xdr:row>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524125"/>
          <a:ext cx="323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371475</xdr:colOff>
      <xdr:row>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5241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419100</xdr:colOff>
      <xdr:row>3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2524125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523875</xdr:colOff>
      <xdr:row>3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25241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6.00390625" style="0" customWidth="1"/>
    <col min="2" max="2" width="45.421875" style="0" customWidth="1"/>
    <col min="3" max="3" width="9.57421875" style="0" customWidth="1"/>
    <col min="4" max="4" width="11.140625" style="0" customWidth="1"/>
  </cols>
  <sheetData>
    <row r="1" spans="1:5" ht="12.75">
      <c r="A1" s="55" t="s">
        <v>235</v>
      </c>
      <c r="B1" s="55"/>
      <c r="C1" s="55"/>
      <c r="D1" s="55"/>
      <c r="E1" s="55"/>
    </row>
    <row r="3" spans="1:8" ht="12.75">
      <c r="A3" s="22"/>
      <c r="B3" s="22"/>
      <c r="C3" s="22" t="s">
        <v>258</v>
      </c>
      <c r="D3" s="22" t="s">
        <v>277</v>
      </c>
      <c r="E3" s="22" t="s">
        <v>213</v>
      </c>
      <c r="G3" s="2" t="s">
        <v>265</v>
      </c>
      <c r="H3" s="2" t="s">
        <v>43</v>
      </c>
    </row>
    <row r="4" spans="1:8" ht="12.75">
      <c r="A4" s="22">
        <v>1</v>
      </c>
      <c r="B4" s="22" t="s">
        <v>205</v>
      </c>
      <c r="C4" s="22">
        <f>C5+C15</f>
        <v>6306</v>
      </c>
      <c r="D4" s="22">
        <f>D5+D15</f>
        <v>6430</v>
      </c>
      <c r="E4" s="22">
        <f aca="true" t="shared" si="0" ref="E4:E13">D4-C4</f>
        <v>124</v>
      </c>
      <c r="G4">
        <v>184</v>
      </c>
      <c r="H4">
        <v>6122</v>
      </c>
    </row>
    <row r="5" spans="1:5" ht="12.75">
      <c r="A5" s="24" t="s">
        <v>6</v>
      </c>
      <c r="B5" s="22" t="s">
        <v>206</v>
      </c>
      <c r="C5" s="22">
        <f>C6+C10</f>
        <v>663</v>
      </c>
      <c r="D5" s="22">
        <f>D6+D10</f>
        <v>671</v>
      </c>
      <c r="E5" s="22">
        <f t="shared" si="0"/>
        <v>8</v>
      </c>
    </row>
    <row r="6" spans="1:5" ht="12.75">
      <c r="A6" s="22"/>
      <c r="B6" s="22" t="s">
        <v>210</v>
      </c>
      <c r="C6" s="22">
        <f>C7+C8+C9</f>
        <v>177</v>
      </c>
      <c r="D6" s="22">
        <f>D7+D8+D9</f>
        <v>186</v>
      </c>
      <c r="E6" s="22">
        <f t="shared" si="0"/>
        <v>9</v>
      </c>
    </row>
    <row r="7" spans="1:5" ht="12.75">
      <c r="A7" s="22"/>
      <c r="B7" s="22" t="s">
        <v>207</v>
      </c>
      <c r="C7" s="22">
        <v>2</v>
      </c>
      <c r="D7" s="22">
        <v>3</v>
      </c>
      <c r="E7" s="22">
        <f t="shared" si="0"/>
        <v>1</v>
      </c>
    </row>
    <row r="8" spans="1:5" ht="12.75">
      <c r="A8" s="22"/>
      <c r="B8" s="22" t="s">
        <v>208</v>
      </c>
      <c r="C8" s="22">
        <v>5</v>
      </c>
      <c r="D8" s="22">
        <v>6</v>
      </c>
      <c r="E8" s="22">
        <f t="shared" si="0"/>
        <v>1</v>
      </c>
    </row>
    <row r="9" spans="1:5" ht="12.75">
      <c r="A9" s="22"/>
      <c r="B9" s="22" t="s">
        <v>209</v>
      </c>
      <c r="C9" s="22">
        <v>170</v>
      </c>
      <c r="D9" s="22">
        <v>177</v>
      </c>
      <c r="E9" s="22">
        <f t="shared" si="0"/>
        <v>7</v>
      </c>
    </row>
    <row r="10" spans="1:5" ht="12.75">
      <c r="A10" s="22"/>
      <c r="B10" s="22" t="s">
        <v>211</v>
      </c>
      <c r="C10" s="22">
        <f>C11+C12+C13</f>
        <v>486</v>
      </c>
      <c r="D10" s="22">
        <f>D11+D12+D13</f>
        <v>485</v>
      </c>
      <c r="E10" s="22">
        <f t="shared" si="0"/>
        <v>-1</v>
      </c>
    </row>
    <row r="11" spans="1:5" ht="12.75">
      <c r="A11" s="22"/>
      <c r="B11" s="22" t="s">
        <v>207</v>
      </c>
      <c r="C11" s="22">
        <v>2</v>
      </c>
      <c r="D11" s="22">
        <v>1</v>
      </c>
      <c r="E11" s="22">
        <f t="shared" si="0"/>
        <v>-1</v>
      </c>
    </row>
    <row r="12" spans="1:5" ht="12.75">
      <c r="A12" s="22"/>
      <c r="B12" s="22" t="s">
        <v>208</v>
      </c>
      <c r="C12" s="22">
        <v>3</v>
      </c>
      <c r="D12" s="22">
        <v>4</v>
      </c>
      <c r="E12" s="22">
        <f t="shared" si="0"/>
        <v>1</v>
      </c>
    </row>
    <row r="13" spans="1:5" ht="12.75">
      <c r="A13" s="22"/>
      <c r="B13" s="22" t="s">
        <v>209</v>
      </c>
      <c r="C13" s="22">
        <v>481</v>
      </c>
      <c r="D13" s="22">
        <v>480</v>
      </c>
      <c r="E13" s="22">
        <f t="shared" si="0"/>
        <v>-1</v>
      </c>
    </row>
    <row r="14" spans="1:5" ht="12.75">
      <c r="A14" s="22"/>
      <c r="B14" s="22"/>
      <c r="C14" s="22"/>
      <c r="D14" s="22"/>
      <c r="E14" s="22"/>
    </row>
    <row r="15" spans="1:5" ht="12.75">
      <c r="A15" s="24" t="s">
        <v>8</v>
      </c>
      <c r="B15" s="22" t="s">
        <v>212</v>
      </c>
      <c r="C15" s="22">
        <f>C16+C20</f>
        <v>5643</v>
      </c>
      <c r="D15" s="22">
        <f>D16+D20</f>
        <v>5759</v>
      </c>
      <c r="E15" s="22">
        <f aca="true" t="shared" si="1" ref="E15:E23">D15-C15</f>
        <v>116</v>
      </c>
    </row>
    <row r="16" spans="1:5" ht="12.75">
      <c r="A16" s="22"/>
      <c r="B16" s="22" t="s">
        <v>210</v>
      </c>
      <c r="C16" s="22">
        <f>C17+C18+C19</f>
        <v>7</v>
      </c>
      <c r="D16" s="22">
        <f>D17+D18+D19</f>
        <v>8</v>
      </c>
      <c r="E16" s="22">
        <f t="shared" si="1"/>
        <v>1</v>
      </c>
    </row>
    <row r="17" spans="1:5" ht="12.75">
      <c r="A17" s="22"/>
      <c r="B17" s="22" t="s">
        <v>207</v>
      </c>
      <c r="C17" s="22"/>
      <c r="D17" s="22"/>
      <c r="E17" s="22">
        <f t="shared" si="1"/>
        <v>0</v>
      </c>
    </row>
    <row r="18" spans="1:5" ht="12.75">
      <c r="A18" s="22"/>
      <c r="B18" s="22" t="s">
        <v>208</v>
      </c>
      <c r="C18" s="22"/>
      <c r="D18" s="22"/>
      <c r="E18" s="22">
        <f t="shared" si="1"/>
        <v>0</v>
      </c>
    </row>
    <row r="19" spans="1:5" ht="12.75">
      <c r="A19" s="22"/>
      <c r="B19" s="22" t="s">
        <v>209</v>
      </c>
      <c r="C19" s="22">
        <v>7</v>
      </c>
      <c r="D19" s="22">
        <v>8</v>
      </c>
      <c r="E19" s="22">
        <f t="shared" si="1"/>
        <v>1</v>
      </c>
    </row>
    <row r="20" spans="1:5" ht="12.75">
      <c r="A20" s="22"/>
      <c r="B20" s="22" t="s">
        <v>211</v>
      </c>
      <c r="C20" s="22">
        <f>C21+C22+C23</f>
        <v>5636</v>
      </c>
      <c r="D20" s="22">
        <f>D21+D22+D23</f>
        <v>5751</v>
      </c>
      <c r="E20" s="22">
        <f t="shared" si="1"/>
        <v>115</v>
      </c>
    </row>
    <row r="21" spans="1:5" ht="12.75">
      <c r="A21" s="22"/>
      <c r="B21" s="22" t="s">
        <v>207</v>
      </c>
      <c r="C21" s="22"/>
      <c r="D21" s="22"/>
      <c r="E21" s="22">
        <f t="shared" si="1"/>
        <v>0</v>
      </c>
    </row>
    <row r="22" spans="1:5" ht="12.75">
      <c r="A22" s="22"/>
      <c r="B22" s="22" t="s">
        <v>208</v>
      </c>
      <c r="C22" s="22"/>
      <c r="D22" s="22"/>
      <c r="E22" s="22">
        <f t="shared" si="1"/>
        <v>0</v>
      </c>
    </row>
    <row r="23" spans="1:5" ht="12.75">
      <c r="A23" s="22"/>
      <c r="B23" s="22" t="s">
        <v>209</v>
      </c>
      <c r="C23" s="22">
        <v>5636</v>
      </c>
      <c r="D23" s="22">
        <v>5751</v>
      </c>
      <c r="E23" s="22">
        <f t="shared" si="1"/>
        <v>115</v>
      </c>
    </row>
    <row r="24" spans="1:5" ht="12.75">
      <c r="A24" s="22"/>
      <c r="B24" s="22"/>
      <c r="C24" s="22"/>
      <c r="D24" s="22"/>
      <c r="E24" s="22"/>
    </row>
    <row r="25" spans="1:5" ht="12.75">
      <c r="A25" s="22">
        <v>2</v>
      </c>
      <c r="B25" s="22" t="s">
        <v>214</v>
      </c>
      <c r="C25" s="22">
        <f>C26+C27+C28+C29</f>
        <v>7206</v>
      </c>
      <c r="D25" s="22">
        <f>D26+D27+D28+D29</f>
        <v>7375</v>
      </c>
      <c r="E25" s="22">
        <f aca="true" t="shared" si="2" ref="E25:E34">D25-C25</f>
        <v>169</v>
      </c>
    </row>
    <row r="26" spans="1:5" ht="12.75">
      <c r="A26" s="22"/>
      <c r="B26" s="22" t="s">
        <v>206</v>
      </c>
      <c r="C26" s="22">
        <v>1204</v>
      </c>
      <c r="D26" s="22">
        <v>1233</v>
      </c>
      <c r="E26" s="22">
        <f t="shared" si="2"/>
        <v>29</v>
      </c>
    </row>
    <row r="27" spans="1:5" ht="12.75">
      <c r="A27" s="22"/>
      <c r="B27" s="22" t="s">
        <v>215</v>
      </c>
      <c r="C27" s="22">
        <v>5703</v>
      </c>
      <c r="D27" s="22">
        <v>5842</v>
      </c>
      <c r="E27" s="22">
        <f t="shared" si="2"/>
        <v>139</v>
      </c>
    </row>
    <row r="28" spans="1:5" ht="38.25">
      <c r="A28" s="22"/>
      <c r="B28" s="23" t="s">
        <v>225</v>
      </c>
      <c r="C28" s="22">
        <v>299</v>
      </c>
      <c r="D28" s="22">
        <v>300</v>
      </c>
      <c r="E28" s="22">
        <f t="shared" si="2"/>
        <v>1</v>
      </c>
    </row>
    <row r="29" spans="1:5" ht="12.75">
      <c r="A29" s="22"/>
      <c r="B29" s="22" t="s">
        <v>217</v>
      </c>
      <c r="C29" s="22"/>
      <c r="D29" s="22"/>
      <c r="E29" s="22">
        <f t="shared" si="2"/>
        <v>0</v>
      </c>
    </row>
    <row r="30" spans="1:5" ht="12.75">
      <c r="A30" s="22"/>
      <c r="B30" s="22" t="s">
        <v>218</v>
      </c>
      <c r="C30" s="22"/>
      <c r="D30" s="22"/>
      <c r="E30" s="22">
        <f t="shared" si="2"/>
        <v>0</v>
      </c>
    </row>
    <row r="31" spans="1:5" ht="12.75">
      <c r="A31" s="22"/>
      <c r="B31" s="22" t="s">
        <v>206</v>
      </c>
      <c r="C31" s="22"/>
      <c r="D31" s="22"/>
      <c r="E31" s="22">
        <f t="shared" si="2"/>
        <v>0</v>
      </c>
    </row>
    <row r="32" spans="1:5" ht="12.75">
      <c r="A32" s="22"/>
      <c r="B32" s="22" t="s">
        <v>215</v>
      </c>
      <c r="C32" s="22"/>
      <c r="D32" s="22"/>
      <c r="E32" s="22">
        <f t="shared" si="2"/>
        <v>0</v>
      </c>
    </row>
    <row r="33" spans="1:5" ht="12.75">
      <c r="A33" s="22"/>
      <c r="B33" s="22" t="s">
        <v>216</v>
      </c>
      <c r="C33" s="22"/>
      <c r="D33" s="22"/>
      <c r="E33" s="22">
        <f t="shared" si="2"/>
        <v>0</v>
      </c>
    </row>
    <row r="34" spans="1:5" ht="12.75">
      <c r="A34" s="22"/>
      <c r="B34" s="22" t="s">
        <v>217</v>
      </c>
      <c r="C34" s="22"/>
      <c r="D34" s="22"/>
      <c r="E34" s="22">
        <f t="shared" si="2"/>
        <v>0</v>
      </c>
    </row>
    <row r="35" spans="1:5" ht="12.75">
      <c r="A35" s="22"/>
      <c r="B35" s="22"/>
      <c r="C35" s="22"/>
      <c r="D35" s="22"/>
      <c r="E35" s="22"/>
    </row>
    <row r="36" spans="1:5" ht="25.5">
      <c r="A36" s="22">
        <v>3</v>
      </c>
      <c r="B36" s="23" t="s">
        <v>219</v>
      </c>
      <c r="C36" s="22">
        <v>662</v>
      </c>
      <c r="D36" s="22">
        <v>1128</v>
      </c>
      <c r="E36" s="22">
        <f>D36-C36</f>
        <v>466</v>
      </c>
    </row>
    <row r="37" spans="1:5" ht="12.75">
      <c r="A37" s="22"/>
      <c r="B37" s="22"/>
      <c r="C37" s="22"/>
      <c r="D37" s="22"/>
      <c r="E37" s="22"/>
    </row>
    <row r="38" spans="1:5" ht="12.75">
      <c r="A38" s="22">
        <v>4</v>
      </c>
      <c r="B38" s="22" t="s">
        <v>220</v>
      </c>
      <c r="C38" s="31">
        <v>31.87</v>
      </c>
      <c r="D38" s="31">
        <v>31.87</v>
      </c>
      <c r="E38" s="22">
        <f>D38-C38</f>
        <v>0</v>
      </c>
    </row>
    <row r="39" spans="1:5" ht="12.75">
      <c r="A39" s="22"/>
      <c r="B39" s="22" t="s">
        <v>221</v>
      </c>
      <c r="C39" s="31">
        <v>55.884</v>
      </c>
      <c r="D39" s="31">
        <v>56.064</v>
      </c>
      <c r="E39" s="22">
        <f>D39-C39</f>
        <v>0.17999999999999972</v>
      </c>
    </row>
    <row r="40" spans="1:5" ht="12.75">
      <c r="A40" s="22"/>
      <c r="B40" s="22" t="s">
        <v>222</v>
      </c>
      <c r="C40" s="31">
        <v>83.005</v>
      </c>
      <c r="D40" s="31">
        <v>83.005</v>
      </c>
      <c r="E40" s="22">
        <f>D40-C40</f>
        <v>0</v>
      </c>
    </row>
    <row r="41" spans="1:5" ht="12.75">
      <c r="A41" s="22"/>
      <c r="B41" s="22" t="s">
        <v>223</v>
      </c>
      <c r="C41" s="32">
        <v>181.348</v>
      </c>
      <c r="D41" s="32">
        <v>185.397</v>
      </c>
      <c r="E41" s="22">
        <f>D41-C41</f>
        <v>4.048999999999978</v>
      </c>
    </row>
    <row r="42" spans="1:5" ht="12.75">
      <c r="A42" s="22"/>
      <c r="B42" s="22" t="s">
        <v>224</v>
      </c>
      <c r="C42" s="31">
        <v>139</v>
      </c>
      <c r="D42" s="31">
        <v>137</v>
      </c>
      <c r="E42" s="22">
        <f>D42-C42</f>
        <v>-2</v>
      </c>
    </row>
    <row r="43" spans="1:5" ht="12.75">
      <c r="A43" s="22"/>
      <c r="B43" s="22"/>
      <c r="C43" s="22"/>
      <c r="D43" s="22"/>
      <c r="E43" s="22"/>
    </row>
    <row r="44" spans="1:8" ht="12.75">
      <c r="A44" s="22"/>
      <c r="B44" s="22"/>
      <c r="C44" s="22"/>
      <c r="D44" s="22"/>
      <c r="E44" s="22"/>
      <c r="H44" t="s">
        <v>266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J10" sqref="J10"/>
    </sheetView>
  </sheetViews>
  <sheetFormatPr defaultColWidth="9.140625" defaultRowHeight="12.75"/>
  <cols>
    <col min="1" max="1" width="4.140625" style="0" bestFit="1" customWidth="1"/>
    <col min="2" max="2" width="69.00390625" style="0" customWidth="1"/>
    <col min="3" max="3" width="7.8515625" style="0" bestFit="1" customWidth="1"/>
    <col min="4" max="4" width="11.57421875" style="0" bestFit="1" customWidth="1"/>
    <col min="5" max="5" width="10.421875" style="0" bestFit="1" customWidth="1"/>
    <col min="6" max="6" width="5.7109375" style="0" customWidth="1"/>
  </cols>
  <sheetData>
    <row r="1" spans="1:5" ht="42" customHeight="1">
      <c r="A1" s="63" t="s">
        <v>0</v>
      </c>
      <c r="B1" s="63"/>
      <c r="C1" s="63"/>
      <c r="D1" s="63"/>
      <c r="E1" s="63"/>
    </row>
    <row r="2" spans="1:5" ht="12.75">
      <c r="A2" s="1"/>
      <c r="B2" s="2"/>
      <c r="C2" s="2"/>
      <c r="D2" s="2"/>
      <c r="E2" s="2"/>
    </row>
    <row r="3" spans="1:5" ht="12.75">
      <c r="A3" s="57" t="s">
        <v>1</v>
      </c>
      <c r="B3" s="57" t="s">
        <v>2</v>
      </c>
      <c r="C3" s="57" t="s">
        <v>3</v>
      </c>
      <c r="D3" s="57"/>
      <c r="E3" s="57"/>
    </row>
    <row r="4" spans="1:5" ht="38.25">
      <c r="A4" s="57"/>
      <c r="B4" s="57"/>
      <c r="C4" s="3" t="s">
        <v>264</v>
      </c>
      <c r="D4" s="3" t="s">
        <v>485</v>
      </c>
      <c r="E4" s="3" t="s">
        <v>4</v>
      </c>
    </row>
    <row r="5" spans="1:5" ht="12.7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ht="24.75" customHeight="1">
      <c r="A6" s="57">
        <v>1</v>
      </c>
      <c r="B6" s="58" t="s">
        <v>5</v>
      </c>
      <c r="C6" s="60">
        <v>0.26</v>
      </c>
      <c r="D6" s="74">
        <v>1.41468</v>
      </c>
      <c r="E6" s="74">
        <f>D6-C6</f>
        <v>1.15468</v>
      </c>
    </row>
    <row r="7" spans="1:5" ht="15.75" customHeight="1">
      <c r="A7" s="57"/>
      <c r="B7" s="58"/>
      <c r="C7" s="60"/>
      <c r="D7" s="74"/>
      <c r="E7" s="74"/>
    </row>
    <row r="8" spans="1:5" ht="12.75">
      <c r="A8" s="5" t="s">
        <v>6</v>
      </c>
      <c r="B8" s="6" t="s">
        <v>7</v>
      </c>
      <c r="C8" s="20"/>
      <c r="D8" s="40"/>
      <c r="E8" s="40"/>
    </row>
    <row r="9" spans="1:5" ht="12.75">
      <c r="A9" s="5" t="s">
        <v>8</v>
      </c>
      <c r="B9" s="6" t="s">
        <v>9</v>
      </c>
      <c r="C9" s="20"/>
      <c r="D9" s="40"/>
      <c r="E9" s="40"/>
    </row>
    <row r="10" spans="1:5" ht="12.75">
      <c r="A10" s="5" t="s">
        <v>10</v>
      </c>
      <c r="B10" s="6" t="s">
        <v>11</v>
      </c>
      <c r="C10" s="20">
        <v>2.04</v>
      </c>
      <c r="D10" s="40">
        <v>2.35</v>
      </c>
      <c r="E10" s="40">
        <f>D10-C10</f>
        <v>0.31000000000000005</v>
      </c>
    </row>
    <row r="11" spans="1:5" ht="12.75">
      <c r="A11" s="5" t="s">
        <v>12</v>
      </c>
      <c r="B11" s="6" t="s">
        <v>13</v>
      </c>
      <c r="C11" s="20">
        <v>0.93</v>
      </c>
      <c r="D11" s="40">
        <v>1.01</v>
      </c>
      <c r="E11" s="40">
        <f>D11-C11</f>
        <v>0.07999999999999996</v>
      </c>
    </row>
    <row r="12" spans="1:5" ht="12.75">
      <c r="A12" s="57">
        <v>2</v>
      </c>
      <c r="B12" s="58" t="s">
        <v>14</v>
      </c>
      <c r="C12" s="59">
        <v>0.18</v>
      </c>
      <c r="D12" s="75">
        <v>1.25442</v>
      </c>
      <c r="E12" s="75">
        <f>D12-C12</f>
        <v>1.0744200000000002</v>
      </c>
    </row>
    <row r="13" spans="1:5" ht="12.75">
      <c r="A13" s="57"/>
      <c r="B13" s="58"/>
      <c r="C13" s="59"/>
      <c r="D13" s="75"/>
      <c r="E13" s="75"/>
    </row>
    <row r="14" spans="1:5" ht="12.75">
      <c r="A14" s="5" t="s">
        <v>15</v>
      </c>
      <c r="B14" s="6" t="s">
        <v>7</v>
      </c>
      <c r="C14" s="20"/>
      <c r="D14" s="40"/>
      <c r="E14" s="40"/>
    </row>
    <row r="15" spans="1:5" ht="12.75">
      <c r="A15" s="5" t="s">
        <v>16</v>
      </c>
      <c r="B15" s="6" t="s">
        <v>9</v>
      </c>
      <c r="C15" s="20"/>
      <c r="D15" s="40"/>
      <c r="E15" s="40"/>
    </row>
    <row r="16" spans="1:5" ht="12.75">
      <c r="A16" s="5" t="s">
        <v>17</v>
      </c>
      <c r="B16" s="6" t="s">
        <v>11</v>
      </c>
      <c r="C16" s="20">
        <v>2.23</v>
      </c>
      <c r="D16" s="40">
        <v>2.03</v>
      </c>
      <c r="E16" s="40">
        <f>D16-C16</f>
        <v>-0.20000000000000018</v>
      </c>
    </row>
    <row r="17" spans="1:5" ht="12.75">
      <c r="A17" s="7" t="s">
        <v>18</v>
      </c>
      <c r="B17" s="6" t="s">
        <v>13</v>
      </c>
      <c r="C17" s="41">
        <v>0.86</v>
      </c>
      <c r="D17" s="76">
        <v>0.97</v>
      </c>
      <c r="E17" s="40">
        <f>D17-C17</f>
        <v>0.10999999999999999</v>
      </c>
    </row>
    <row r="18" spans="1:5" ht="51">
      <c r="A18" s="57">
        <v>3</v>
      </c>
      <c r="B18" s="8" t="s">
        <v>19</v>
      </c>
      <c r="C18" s="56">
        <v>5.32</v>
      </c>
      <c r="D18" s="77">
        <v>6.74815</v>
      </c>
      <c r="E18" s="74">
        <f>D18-C18</f>
        <v>1.4281499999999996</v>
      </c>
    </row>
    <row r="19" spans="1:5" ht="15.75" customHeight="1">
      <c r="A19" s="57"/>
      <c r="B19" s="8"/>
      <c r="C19" s="56"/>
      <c r="D19" s="77"/>
      <c r="E19" s="74"/>
    </row>
    <row r="20" spans="1:5" ht="12.75">
      <c r="A20" s="5" t="s">
        <v>20</v>
      </c>
      <c r="B20" s="6" t="s">
        <v>7</v>
      </c>
      <c r="C20" s="42"/>
      <c r="D20" s="78"/>
      <c r="E20" s="78"/>
    </row>
    <row r="21" spans="1:5" ht="12.75">
      <c r="A21" s="5" t="s">
        <v>21</v>
      </c>
      <c r="B21" s="6" t="s">
        <v>9</v>
      </c>
      <c r="C21" s="20"/>
      <c r="D21" s="40"/>
      <c r="E21" s="40"/>
    </row>
    <row r="22" spans="1:5" ht="12.75">
      <c r="A22" s="5" t="s">
        <v>22</v>
      </c>
      <c r="B22" s="6" t="s">
        <v>11</v>
      </c>
      <c r="C22" s="20">
        <v>2.63</v>
      </c>
      <c r="D22" s="40">
        <v>4.43</v>
      </c>
      <c r="E22" s="40">
        <f>D22-C22</f>
        <v>1.7999999999999998</v>
      </c>
    </row>
    <row r="23" spans="1:5" ht="12.75">
      <c r="A23" s="7" t="s">
        <v>23</v>
      </c>
      <c r="B23" s="6" t="s">
        <v>13</v>
      </c>
      <c r="C23" s="20">
        <v>5.46</v>
      </c>
      <c r="D23" s="40">
        <v>6.87</v>
      </c>
      <c r="E23" s="40">
        <f>D23-C23</f>
        <v>1.4100000000000001</v>
      </c>
    </row>
    <row r="24" spans="1:5" ht="51">
      <c r="A24" s="61">
        <v>4</v>
      </c>
      <c r="B24" s="9" t="s">
        <v>24</v>
      </c>
      <c r="C24" s="62">
        <v>1.25</v>
      </c>
      <c r="D24" s="79">
        <v>1.39613</v>
      </c>
      <c r="E24" s="74">
        <f>D24-C24</f>
        <v>0.1461300000000001</v>
      </c>
    </row>
    <row r="25" spans="1:5" ht="12.75">
      <c r="A25" s="57"/>
      <c r="B25" s="9"/>
      <c r="C25" s="60"/>
      <c r="D25" s="74"/>
      <c r="E25" s="74"/>
    </row>
    <row r="26" spans="1:5" ht="12.75">
      <c r="A26" s="5" t="s">
        <v>25</v>
      </c>
      <c r="B26" s="6" t="s">
        <v>7</v>
      </c>
      <c r="C26" s="20"/>
      <c r="D26" s="40"/>
      <c r="E26" s="40"/>
    </row>
    <row r="27" spans="1:5" ht="12.75">
      <c r="A27" s="5" t="s">
        <v>26</v>
      </c>
      <c r="B27" s="6" t="s">
        <v>9</v>
      </c>
      <c r="C27" s="20"/>
      <c r="D27" s="40"/>
      <c r="E27" s="40"/>
    </row>
    <row r="28" spans="1:5" ht="12.75">
      <c r="A28" s="5" t="s">
        <v>27</v>
      </c>
      <c r="B28" s="6" t="s">
        <v>11</v>
      </c>
      <c r="C28" s="20">
        <v>0.69</v>
      </c>
      <c r="D28" s="40">
        <v>1.088</v>
      </c>
      <c r="E28" s="40">
        <f>D28-C28</f>
        <v>0.39800000000000013</v>
      </c>
    </row>
    <row r="29" spans="1:5" ht="12.75">
      <c r="A29" s="7" t="s">
        <v>28</v>
      </c>
      <c r="B29" s="10" t="s">
        <v>13</v>
      </c>
      <c r="C29" s="20">
        <v>1.28</v>
      </c>
      <c r="D29" s="40">
        <v>1.417</v>
      </c>
      <c r="E29" s="40">
        <f>D29-C29</f>
        <v>0.137</v>
      </c>
    </row>
    <row r="30" spans="1:5" ht="38.25">
      <c r="A30" s="3">
        <v>5</v>
      </c>
      <c r="B30" s="4" t="s">
        <v>29</v>
      </c>
      <c r="C30" s="20">
        <v>0</v>
      </c>
      <c r="D30" s="20">
        <v>0</v>
      </c>
      <c r="E30" s="20"/>
    </row>
    <row r="31" spans="1:5" ht="38.25">
      <c r="A31" s="5" t="s">
        <v>30</v>
      </c>
      <c r="B31" s="4" t="s">
        <v>31</v>
      </c>
      <c r="C31" s="20">
        <v>0</v>
      </c>
      <c r="D31" s="20">
        <v>0</v>
      </c>
      <c r="E31" s="20"/>
    </row>
  </sheetData>
  <sheetProtection/>
  <mergeCells count="22">
    <mergeCell ref="A1:E1"/>
    <mergeCell ref="A3:A4"/>
    <mergeCell ref="B3:B4"/>
    <mergeCell ref="C3:E3"/>
    <mergeCell ref="E6:E7"/>
    <mergeCell ref="A12:A13"/>
    <mergeCell ref="A24:A25"/>
    <mergeCell ref="C24:C25"/>
    <mergeCell ref="D24:D25"/>
    <mergeCell ref="E24:E25"/>
    <mergeCell ref="D12:D13"/>
    <mergeCell ref="C6:C7"/>
    <mergeCell ref="D6:D7"/>
    <mergeCell ref="D18:D19"/>
    <mergeCell ref="A18:A19"/>
    <mergeCell ref="E12:E13"/>
    <mergeCell ref="C18:C19"/>
    <mergeCell ref="A6:A7"/>
    <mergeCell ref="B6:B7"/>
    <mergeCell ref="B12:B13"/>
    <mergeCell ref="C12:C13"/>
    <mergeCell ref="E18:E1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T2" sqref="T2:T4"/>
    </sheetView>
  </sheetViews>
  <sheetFormatPr defaultColWidth="9.140625" defaultRowHeight="12.75"/>
  <cols>
    <col min="1" max="1" width="4.00390625" style="0" customWidth="1"/>
    <col min="2" max="2" width="6.8515625" style="0" customWidth="1"/>
    <col min="3" max="3" width="4.8515625" style="0" customWidth="1"/>
    <col min="4" max="4" width="4.57421875" style="0" customWidth="1"/>
    <col min="5" max="5" width="4.57421875" style="0" bestFit="1" customWidth="1"/>
    <col min="6" max="6" width="5.00390625" style="0" customWidth="1"/>
    <col min="7" max="7" width="5.57421875" style="0" customWidth="1"/>
    <col min="8" max="8" width="4.57421875" style="0" customWidth="1"/>
    <col min="9" max="9" width="5.421875" style="0" customWidth="1"/>
    <col min="10" max="10" width="4.8515625" style="0" customWidth="1"/>
    <col min="11" max="11" width="6.28125" style="0" customWidth="1"/>
    <col min="12" max="12" width="4.57421875" style="0" customWidth="1"/>
    <col min="13" max="13" width="5.8515625" style="0" customWidth="1"/>
    <col min="14" max="14" width="4.7109375" style="0" customWidth="1"/>
    <col min="15" max="15" width="7.8515625" style="0" customWidth="1"/>
    <col min="16" max="16" width="4.57421875" style="0" customWidth="1"/>
    <col min="17" max="17" width="4.57421875" style="0" bestFit="1" customWidth="1"/>
    <col min="18" max="18" width="5.140625" style="0" customWidth="1"/>
    <col min="19" max="19" width="13.00390625" style="0" customWidth="1"/>
    <col min="20" max="20" width="47.140625" style="0" customWidth="1"/>
    <col min="21" max="21" width="5.00390625" style="0" customWidth="1"/>
  </cols>
  <sheetData>
    <row r="1" spans="1:20" ht="25.5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73.25" customHeight="1">
      <c r="A2" s="57" t="s">
        <v>1</v>
      </c>
      <c r="B2" s="57" t="s">
        <v>33</v>
      </c>
      <c r="C2" s="57" t="s">
        <v>34</v>
      </c>
      <c r="D2" s="57"/>
      <c r="E2" s="57"/>
      <c r="F2" s="57"/>
      <c r="G2" s="57" t="s">
        <v>35</v>
      </c>
      <c r="H2" s="57"/>
      <c r="I2" s="57"/>
      <c r="J2" s="57"/>
      <c r="K2" s="57" t="s">
        <v>36</v>
      </c>
      <c r="L2" s="57"/>
      <c r="M2" s="57"/>
      <c r="N2" s="57"/>
      <c r="O2" s="57" t="s">
        <v>37</v>
      </c>
      <c r="P2" s="57"/>
      <c r="Q2" s="57"/>
      <c r="R2" s="57"/>
      <c r="S2" s="57" t="s">
        <v>38</v>
      </c>
      <c r="T2" s="57" t="s">
        <v>39</v>
      </c>
    </row>
    <row r="3" spans="1:20" ht="29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71.75" customHeight="1">
      <c r="A4" s="57"/>
      <c r="B4" s="57"/>
      <c r="C4" s="3" t="s">
        <v>40</v>
      </c>
      <c r="D4" s="3" t="s">
        <v>41</v>
      </c>
      <c r="E4" s="3" t="s">
        <v>42</v>
      </c>
      <c r="F4" s="3" t="s">
        <v>43</v>
      </c>
      <c r="G4" s="3" t="s">
        <v>40</v>
      </c>
      <c r="H4" s="3" t="s">
        <v>41</v>
      </c>
      <c r="I4" s="3" t="s">
        <v>44</v>
      </c>
      <c r="J4" s="3" t="s">
        <v>43</v>
      </c>
      <c r="K4" s="3" t="s">
        <v>40</v>
      </c>
      <c r="L4" s="3" t="s">
        <v>45</v>
      </c>
      <c r="M4" s="3" t="s">
        <v>44</v>
      </c>
      <c r="N4" s="3" t="s">
        <v>43</v>
      </c>
      <c r="O4" s="3" t="s">
        <v>40</v>
      </c>
      <c r="P4" s="3" t="s">
        <v>41</v>
      </c>
      <c r="Q4" s="3" t="s">
        <v>44</v>
      </c>
      <c r="R4" s="3" t="s">
        <v>43</v>
      </c>
      <c r="S4" s="57"/>
      <c r="T4" s="57"/>
    </row>
    <row r="5" spans="1:20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</row>
    <row r="6" spans="1:20" ht="12.75" customHeight="1">
      <c r="A6" s="3">
        <v>1</v>
      </c>
      <c r="B6" s="4"/>
      <c r="C6" s="4"/>
      <c r="D6" s="4"/>
      <c r="E6" s="33">
        <v>2.35</v>
      </c>
      <c r="F6" s="29">
        <v>1.01</v>
      </c>
      <c r="G6" s="29"/>
      <c r="H6" s="29"/>
      <c r="I6" s="29">
        <v>2.03</v>
      </c>
      <c r="J6" s="29">
        <v>0.97</v>
      </c>
      <c r="K6" s="29"/>
      <c r="L6" s="29"/>
      <c r="M6" s="29">
        <v>4.43</v>
      </c>
      <c r="N6" s="29">
        <v>6.87</v>
      </c>
      <c r="O6" s="29"/>
      <c r="P6" s="29"/>
      <c r="Q6" s="33">
        <v>1.09</v>
      </c>
      <c r="R6" s="29">
        <v>1.42</v>
      </c>
      <c r="S6" s="34"/>
      <c r="T6" s="53" t="s">
        <v>473</v>
      </c>
    </row>
    <row r="7" spans="1:20" ht="12.75" customHeight="1">
      <c r="A7" s="3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3" t="s">
        <v>474</v>
      </c>
    </row>
    <row r="8" spans="1:20" ht="39.75" customHeight="1">
      <c r="A8" s="3" t="s">
        <v>46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3" t="s">
        <v>475</v>
      </c>
    </row>
    <row r="9" spans="1:20" ht="39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3" t="s">
        <v>476</v>
      </c>
    </row>
    <row r="10" spans="1:20" ht="25.5">
      <c r="A10" s="57" t="s">
        <v>47</v>
      </c>
      <c r="B10" s="4" t="s">
        <v>48</v>
      </c>
      <c r="C10" s="58"/>
      <c r="D10" s="58"/>
      <c r="E10" s="33">
        <f>E6</f>
        <v>2.35</v>
      </c>
      <c r="F10" s="33">
        <f aca="true" t="shared" si="0" ref="F10:R10">F6</f>
        <v>1.01</v>
      </c>
      <c r="G10" s="33">
        <f t="shared" si="0"/>
        <v>0</v>
      </c>
      <c r="H10" s="33">
        <f t="shared" si="0"/>
        <v>0</v>
      </c>
      <c r="I10" s="33">
        <f t="shared" si="0"/>
        <v>2.03</v>
      </c>
      <c r="J10" s="33">
        <f t="shared" si="0"/>
        <v>0.97</v>
      </c>
      <c r="K10" s="33">
        <f t="shared" si="0"/>
        <v>0</v>
      </c>
      <c r="L10" s="33">
        <f t="shared" si="0"/>
        <v>0</v>
      </c>
      <c r="M10" s="33">
        <f t="shared" si="0"/>
        <v>4.43</v>
      </c>
      <c r="N10" s="33">
        <f t="shared" si="0"/>
        <v>6.87</v>
      </c>
      <c r="O10" s="33">
        <f t="shared" si="0"/>
        <v>0</v>
      </c>
      <c r="P10" s="33">
        <f t="shared" si="0"/>
        <v>0</v>
      </c>
      <c r="Q10" s="33">
        <f t="shared" si="0"/>
        <v>1.09</v>
      </c>
      <c r="R10" s="33">
        <f t="shared" si="0"/>
        <v>1.42</v>
      </c>
      <c r="S10" s="33"/>
      <c r="T10" s="53" t="s">
        <v>477</v>
      </c>
    </row>
    <row r="11" spans="1:20" ht="25.5">
      <c r="A11" s="57"/>
      <c r="B11" s="4" t="s">
        <v>49</v>
      </c>
      <c r="C11" s="58"/>
      <c r="D11" s="58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4"/>
      <c r="T11" s="54" t="s">
        <v>478</v>
      </c>
    </row>
    <row r="12" spans="1:20" ht="77.25" customHeight="1">
      <c r="A12" s="57"/>
      <c r="B12" s="4" t="s">
        <v>50</v>
      </c>
      <c r="C12" s="58"/>
      <c r="D12" s="58"/>
      <c r="E12" s="3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4"/>
      <c r="T12" s="54" t="s">
        <v>479</v>
      </c>
    </row>
  </sheetData>
  <sheetProtection/>
  <mergeCells count="12">
    <mergeCell ref="S2:S4"/>
    <mergeCell ref="T2:T4"/>
    <mergeCell ref="A1:T1"/>
    <mergeCell ref="A10:A12"/>
    <mergeCell ref="C10:C12"/>
    <mergeCell ref="D10:D12"/>
    <mergeCell ref="A2:A4"/>
    <mergeCell ref="B2:B4"/>
    <mergeCell ref="C2:F3"/>
    <mergeCell ref="G2:J3"/>
    <mergeCell ref="K2:N3"/>
    <mergeCell ref="O2:R3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B1">
      <selection activeCell="T20" sqref="T20"/>
    </sheetView>
  </sheetViews>
  <sheetFormatPr defaultColWidth="9.140625" defaultRowHeight="12.75"/>
  <cols>
    <col min="1" max="1" width="4.140625" style="0" bestFit="1" customWidth="1"/>
    <col min="2" max="2" width="36.421875" style="0" customWidth="1"/>
    <col min="3" max="4" width="4.421875" style="0" bestFit="1" customWidth="1"/>
    <col min="5" max="5" width="10.57421875" style="0" customWidth="1"/>
    <col min="6" max="6" width="5.140625" style="0" customWidth="1"/>
    <col min="7" max="7" width="4.28125" style="0" customWidth="1"/>
    <col min="8" max="8" width="9.57421875" style="0" customWidth="1"/>
    <col min="9" max="9" width="5.421875" style="0" customWidth="1"/>
    <col min="10" max="10" width="5.00390625" style="0" customWidth="1"/>
    <col min="11" max="11" width="10.7109375" style="0" customWidth="1"/>
    <col min="12" max="13" width="4.421875" style="0" bestFit="1" customWidth="1"/>
    <col min="14" max="14" width="10.28125" style="0" customWidth="1"/>
    <col min="15" max="16" width="4.421875" style="0" bestFit="1" customWidth="1"/>
    <col min="17" max="17" width="10.140625" style="0" customWidth="1"/>
    <col min="18" max="18" width="7.57421875" style="0" customWidth="1"/>
  </cols>
  <sheetData>
    <row r="1" spans="1:18" ht="12.7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ht="12.75">
      <c r="A2" s="1"/>
    </row>
    <row r="3" spans="1:18" ht="12.75">
      <c r="A3" s="66" t="s">
        <v>1</v>
      </c>
      <c r="B3" s="66" t="s">
        <v>2</v>
      </c>
      <c r="C3" s="66" t="s">
        <v>52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 t="s">
        <v>53</v>
      </c>
    </row>
    <row r="4" spans="1:18" ht="26.25" customHeight="1">
      <c r="A4" s="66"/>
      <c r="B4" s="66"/>
      <c r="C4" s="66" t="s">
        <v>54</v>
      </c>
      <c r="D4" s="66"/>
      <c r="E4" s="66"/>
      <c r="F4" s="66" t="s">
        <v>55</v>
      </c>
      <c r="G4" s="66"/>
      <c r="H4" s="66"/>
      <c r="I4" s="66" t="s">
        <v>56</v>
      </c>
      <c r="J4" s="66"/>
      <c r="K4" s="66"/>
      <c r="L4" s="66" t="s">
        <v>57</v>
      </c>
      <c r="M4" s="66"/>
      <c r="N4" s="66"/>
      <c r="O4" s="66" t="s">
        <v>58</v>
      </c>
      <c r="P4" s="66"/>
      <c r="Q4" s="66"/>
      <c r="R4" s="66"/>
    </row>
    <row r="5" spans="1:18" ht="12.75">
      <c r="A5" s="66"/>
      <c r="B5" s="66"/>
      <c r="C5" s="66">
        <v>2018</v>
      </c>
      <c r="D5" s="66">
        <v>2019</v>
      </c>
      <c r="E5" s="66" t="s">
        <v>59</v>
      </c>
      <c r="F5" s="66">
        <v>2018</v>
      </c>
      <c r="G5" s="66">
        <v>2019</v>
      </c>
      <c r="H5" s="66" t="s">
        <v>59</v>
      </c>
      <c r="I5" s="66">
        <v>2018</v>
      </c>
      <c r="J5" s="66">
        <v>2019</v>
      </c>
      <c r="K5" s="66" t="s">
        <v>59</v>
      </c>
      <c r="L5" s="66">
        <v>2018</v>
      </c>
      <c r="M5" s="66">
        <v>2019</v>
      </c>
      <c r="N5" s="66" t="s">
        <v>59</v>
      </c>
      <c r="O5" s="66">
        <v>2018</v>
      </c>
      <c r="P5" s="66">
        <v>2019</v>
      </c>
      <c r="Q5" s="66" t="s">
        <v>59</v>
      </c>
      <c r="R5" s="67"/>
    </row>
    <row r="6" spans="1:18" ht="30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</row>
    <row r="8" spans="1:18" ht="22.5">
      <c r="A8" s="3">
        <v>1</v>
      </c>
      <c r="B8" s="36" t="s">
        <v>60</v>
      </c>
      <c r="C8" s="20">
        <v>202</v>
      </c>
      <c r="D8" s="20">
        <v>204</v>
      </c>
      <c r="E8" s="35">
        <f>D8/C8%</f>
        <v>100.99009900990099</v>
      </c>
      <c r="F8" s="20">
        <v>28</v>
      </c>
      <c r="G8" s="20">
        <v>25</v>
      </c>
      <c r="H8" s="35">
        <f>G8/F8%</f>
        <v>89.28571428571428</v>
      </c>
      <c r="I8" s="20">
        <v>4</v>
      </c>
      <c r="J8" s="20">
        <v>3</v>
      </c>
      <c r="K8" s="35">
        <f>J8/I8%</f>
        <v>75</v>
      </c>
      <c r="L8" s="20"/>
      <c r="M8" s="20"/>
      <c r="N8" s="21">
        <f>M8-L8</f>
        <v>0</v>
      </c>
      <c r="O8" s="20"/>
      <c r="P8" s="20"/>
      <c r="Q8" s="21">
        <f>P8-O8</f>
        <v>0</v>
      </c>
      <c r="R8" s="20">
        <f>D8+G8+J8</f>
        <v>232</v>
      </c>
    </row>
    <row r="9" spans="1:18" ht="45">
      <c r="A9" s="3">
        <v>2</v>
      </c>
      <c r="B9" s="36" t="s">
        <v>61</v>
      </c>
      <c r="C9" s="20">
        <v>195</v>
      </c>
      <c r="D9" s="20">
        <v>189</v>
      </c>
      <c r="E9" s="35">
        <f>D9/C9%</f>
        <v>96.92307692307692</v>
      </c>
      <c r="F9" s="20">
        <v>27</v>
      </c>
      <c r="G9" s="20">
        <v>22</v>
      </c>
      <c r="H9" s="35">
        <f>G9/F9%</f>
        <v>81.48148148148148</v>
      </c>
      <c r="I9" s="20">
        <v>4</v>
      </c>
      <c r="J9" s="20">
        <v>2</v>
      </c>
      <c r="K9" s="35">
        <f>J9/I9%</f>
        <v>50</v>
      </c>
      <c r="L9" s="20"/>
      <c r="M9" s="20"/>
      <c r="N9" s="21">
        <f>M9-L9</f>
        <v>0</v>
      </c>
      <c r="O9" s="20"/>
      <c r="P9" s="20"/>
      <c r="Q9" s="21">
        <f>P9-O9</f>
        <v>0</v>
      </c>
      <c r="R9" s="20">
        <f>D9+G9+J9</f>
        <v>213</v>
      </c>
    </row>
    <row r="10" spans="1:18" ht="78.75">
      <c r="A10" s="3">
        <v>3</v>
      </c>
      <c r="B10" s="36" t="s">
        <v>62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2.75">
      <c r="A11" s="12" t="s">
        <v>20</v>
      </c>
      <c r="B11" s="36" t="s">
        <v>63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2.75">
      <c r="A12" s="12" t="s">
        <v>21</v>
      </c>
      <c r="B12" s="36" t="s">
        <v>64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45">
      <c r="A13" s="13">
        <v>4</v>
      </c>
      <c r="B13" s="36" t="s">
        <v>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33.75">
      <c r="A14" s="13">
        <v>5</v>
      </c>
      <c r="B14" s="36" t="s">
        <v>66</v>
      </c>
      <c r="C14" s="20">
        <v>203</v>
      </c>
      <c r="D14" s="20">
        <v>189</v>
      </c>
      <c r="E14" s="35">
        <f>D14/C14%</f>
        <v>93.10344827586208</v>
      </c>
      <c r="F14" s="20">
        <v>25</v>
      </c>
      <c r="G14" s="20">
        <v>22</v>
      </c>
      <c r="H14" s="35">
        <f>G14/F14%</f>
        <v>88</v>
      </c>
      <c r="I14" s="20">
        <v>1</v>
      </c>
      <c r="J14" s="20">
        <v>2</v>
      </c>
      <c r="K14" s="35">
        <f>J14/I14%</f>
        <v>200</v>
      </c>
      <c r="L14" s="20"/>
      <c r="M14" s="20"/>
      <c r="N14" s="21">
        <f>M14-L14</f>
        <v>0</v>
      </c>
      <c r="O14" s="20"/>
      <c r="P14" s="20"/>
      <c r="Q14" s="21">
        <f>P14-O14</f>
        <v>0</v>
      </c>
      <c r="R14" s="20">
        <f>D14+G14+J14</f>
        <v>213</v>
      </c>
    </row>
    <row r="15" spans="1:18" ht="33.75">
      <c r="A15" s="13">
        <v>6</v>
      </c>
      <c r="B15" s="36" t="s">
        <v>67</v>
      </c>
      <c r="C15" s="20">
        <v>173</v>
      </c>
      <c r="D15" s="20">
        <v>150</v>
      </c>
      <c r="E15" s="35">
        <f>D15/C15%</f>
        <v>86.70520231213872</v>
      </c>
      <c r="F15" s="20">
        <v>18</v>
      </c>
      <c r="G15" s="20">
        <v>16</v>
      </c>
      <c r="H15" s="35">
        <f>G15/F15%</f>
        <v>88.88888888888889</v>
      </c>
      <c r="I15" s="20"/>
      <c r="J15" s="20">
        <v>4</v>
      </c>
      <c r="K15" s="35" t="e">
        <f>J15/I15%</f>
        <v>#DIV/0!</v>
      </c>
      <c r="L15" s="20"/>
      <c r="M15" s="20"/>
      <c r="N15" s="21">
        <f>M15-L15</f>
        <v>0</v>
      </c>
      <c r="O15" s="20"/>
      <c r="P15" s="20"/>
      <c r="Q15" s="21">
        <f>P15-O15</f>
        <v>0</v>
      </c>
      <c r="R15" s="20">
        <f>D15+G15+J15</f>
        <v>170</v>
      </c>
    </row>
    <row r="16" spans="1:18" ht="78.75">
      <c r="A16" s="13">
        <v>7</v>
      </c>
      <c r="B16" s="36" t="s">
        <v>68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13" t="s">
        <v>69</v>
      </c>
      <c r="B17" s="36" t="s">
        <v>63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2.75">
      <c r="A18" s="13" t="s">
        <v>70</v>
      </c>
      <c r="B18" s="36" t="s">
        <v>71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.75">
      <c r="A19" s="68">
        <v>8</v>
      </c>
      <c r="B19" s="37" t="s">
        <v>72</v>
      </c>
      <c r="C19" s="60">
        <v>106</v>
      </c>
      <c r="D19" s="60">
        <v>75</v>
      </c>
      <c r="E19" s="65">
        <f>D19/C19%</f>
        <v>70.75471698113208</v>
      </c>
      <c r="F19" s="60">
        <v>51</v>
      </c>
      <c r="G19" s="60">
        <v>125</v>
      </c>
      <c r="H19" s="65">
        <f>G19/F19%</f>
        <v>245.09803921568627</v>
      </c>
      <c r="I19" s="60"/>
      <c r="J19" s="60">
        <v>36</v>
      </c>
      <c r="K19" s="65" t="e">
        <f>J19/I19%</f>
        <v>#DIV/0!</v>
      </c>
      <c r="L19" s="60"/>
      <c r="M19" s="60"/>
      <c r="N19" s="64">
        <f>M19-L19</f>
        <v>0</v>
      </c>
      <c r="O19" s="60"/>
      <c r="P19" s="60"/>
      <c r="Q19" s="64">
        <f>P19-O19</f>
        <v>0</v>
      </c>
      <c r="R19" s="60">
        <v>78</v>
      </c>
    </row>
    <row r="20" spans="1:18" ht="33.75">
      <c r="A20" s="68"/>
      <c r="B20" s="38" t="s">
        <v>73</v>
      </c>
      <c r="C20" s="60"/>
      <c r="D20" s="60"/>
      <c r="E20" s="65"/>
      <c r="F20" s="60"/>
      <c r="G20" s="60"/>
      <c r="H20" s="65"/>
      <c r="I20" s="60"/>
      <c r="J20" s="60"/>
      <c r="K20" s="65"/>
      <c r="L20" s="60"/>
      <c r="M20" s="60"/>
      <c r="N20" s="64"/>
      <c r="O20" s="60"/>
      <c r="P20" s="60"/>
      <c r="Q20" s="64"/>
      <c r="R20" s="60"/>
    </row>
  </sheetData>
  <sheetProtection/>
  <mergeCells count="43">
    <mergeCell ref="A1:R1"/>
    <mergeCell ref="A3:A6"/>
    <mergeCell ref="B3:B6"/>
    <mergeCell ref="C3:Q3"/>
    <mergeCell ref="R3:R4"/>
    <mergeCell ref="C4:E4"/>
    <mergeCell ref="F4:H4"/>
    <mergeCell ref="I4:K4"/>
    <mergeCell ref="L4:N4"/>
    <mergeCell ref="O4:Q4"/>
    <mergeCell ref="N5:N6"/>
    <mergeCell ref="C5:C6"/>
    <mergeCell ref="D5:D6"/>
    <mergeCell ref="E5:E6"/>
    <mergeCell ref="F5:F6"/>
    <mergeCell ref="G5:G6"/>
    <mergeCell ref="H5:H6"/>
    <mergeCell ref="G19:G20"/>
    <mergeCell ref="I5:I6"/>
    <mergeCell ref="J5:J6"/>
    <mergeCell ref="K5:K6"/>
    <mergeCell ref="L5:L6"/>
    <mergeCell ref="M5:M6"/>
    <mergeCell ref="M19:M20"/>
    <mergeCell ref="O5:O6"/>
    <mergeCell ref="P5:P6"/>
    <mergeCell ref="Q5:Q6"/>
    <mergeCell ref="R5:R6"/>
    <mergeCell ref="A19:A20"/>
    <mergeCell ref="C19:C20"/>
    <mergeCell ref="D19:D20"/>
    <mergeCell ref="E19:E20"/>
    <mergeCell ref="F19:F20"/>
    <mergeCell ref="R19:R20"/>
    <mergeCell ref="N19:N20"/>
    <mergeCell ref="O19:O20"/>
    <mergeCell ref="P19:P20"/>
    <mergeCell ref="Q19:Q20"/>
    <mergeCell ref="H19:H20"/>
    <mergeCell ref="I19:I20"/>
    <mergeCell ref="J19:J20"/>
    <mergeCell ref="K19:K20"/>
    <mergeCell ref="L19:L2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1.8515625" style="0" customWidth="1"/>
    <col min="3" max="3" width="6.00390625" style="0" bestFit="1" customWidth="1"/>
    <col min="4" max="4" width="2.8515625" style="0" bestFit="1" customWidth="1"/>
    <col min="5" max="5" width="11.140625" style="0" customWidth="1"/>
    <col min="6" max="6" width="2.8515625" style="0" bestFit="1" customWidth="1"/>
    <col min="7" max="7" width="12.7109375" style="0" customWidth="1"/>
    <col min="8" max="8" width="2.8515625" style="0" bestFit="1" customWidth="1"/>
    <col min="9" max="9" width="13.7109375" style="0" customWidth="1"/>
    <col min="10" max="10" width="2.8515625" style="0" bestFit="1" customWidth="1"/>
    <col min="11" max="11" width="12.7109375" style="0" customWidth="1"/>
  </cols>
  <sheetData>
    <row r="1" spans="1:11" ht="69.75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57" t="s">
        <v>75</v>
      </c>
      <c r="B3" s="57"/>
      <c r="C3" s="57"/>
      <c r="D3" s="57">
        <v>15</v>
      </c>
      <c r="E3" s="57"/>
      <c r="F3" s="57">
        <v>150</v>
      </c>
      <c r="G3" s="57"/>
      <c r="H3" s="57">
        <v>250</v>
      </c>
      <c r="I3" s="57"/>
      <c r="J3" s="57">
        <v>670</v>
      </c>
      <c r="K3" s="57"/>
    </row>
    <row r="4" spans="1:11" ht="12.75">
      <c r="A4" s="57" t="s">
        <v>76</v>
      </c>
      <c r="B4" s="57"/>
      <c r="C4" s="57"/>
      <c r="D4" s="3" t="s">
        <v>77</v>
      </c>
      <c r="E4" s="3" t="s">
        <v>78</v>
      </c>
      <c r="F4" s="3" t="s">
        <v>77</v>
      </c>
      <c r="G4" s="3" t="s">
        <v>78</v>
      </c>
      <c r="H4" s="3" t="s">
        <v>77</v>
      </c>
      <c r="I4" s="3" t="s">
        <v>78</v>
      </c>
      <c r="J4" s="3" t="s">
        <v>77</v>
      </c>
      <c r="K4" s="3" t="s">
        <v>78</v>
      </c>
    </row>
    <row r="5" spans="1:11" ht="76.5">
      <c r="A5" s="3" t="s">
        <v>79</v>
      </c>
      <c r="B5" s="3" t="s">
        <v>80</v>
      </c>
      <c r="C5" s="3" t="s">
        <v>81</v>
      </c>
      <c r="D5" s="4"/>
      <c r="E5" s="4"/>
      <c r="F5" s="4"/>
      <c r="G5" s="4"/>
      <c r="H5" s="4"/>
      <c r="I5" s="4"/>
      <c r="J5" s="4"/>
      <c r="K5" s="4"/>
    </row>
    <row r="6" spans="1:11" ht="40.5" customHeight="1">
      <c r="A6" s="3" t="s">
        <v>82</v>
      </c>
      <c r="B6" s="57" t="s">
        <v>83</v>
      </c>
      <c r="C6" s="3" t="s">
        <v>84</v>
      </c>
      <c r="D6" s="4"/>
      <c r="E6" s="4" t="s">
        <v>233</v>
      </c>
      <c r="F6" s="4"/>
      <c r="G6" s="4"/>
      <c r="I6" s="4"/>
      <c r="J6" s="4"/>
      <c r="K6" s="4"/>
    </row>
    <row r="7" spans="1:11" ht="38.25">
      <c r="A7" s="3" t="s">
        <v>85</v>
      </c>
      <c r="B7" s="57"/>
      <c r="C7" s="3" t="s">
        <v>86</v>
      </c>
      <c r="D7" s="4"/>
      <c r="E7" s="4" t="s">
        <v>233</v>
      </c>
      <c r="F7" s="4"/>
      <c r="G7" s="4"/>
      <c r="H7" s="4"/>
      <c r="I7" s="4"/>
      <c r="J7" s="4"/>
      <c r="K7" s="4"/>
    </row>
    <row r="8" spans="1:11" ht="38.25">
      <c r="A8" s="3" t="s">
        <v>82</v>
      </c>
      <c r="B8" s="57" t="s">
        <v>87</v>
      </c>
      <c r="C8" s="3" t="s">
        <v>84</v>
      </c>
      <c r="D8" s="4"/>
      <c r="E8" s="4" t="s">
        <v>233</v>
      </c>
      <c r="F8" s="4"/>
      <c r="G8" s="4"/>
      <c r="H8" s="4"/>
      <c r="I8" s="4"/>
      <c r="J8" s="4"/>
      <c r="K8" s="4" t="s">
        <v>246</v>
      </c>
    </row>
    <row r="9" spans="1:11" ht="38.25">
      <c r="A9" s="3" t="s">
        <v>85</v>
      </c>
      <c r="B9" s="57"/>
      <c r="C9" s="3" t="s">
        <v>86</v>
      </c>
      <c r="D9" s="4"/>
      <c r="E9" s="4" t="s">
        <v>233</v>
      </c>
      <c r="F9" s="4"/>
      <c r="G9" s="4"/>
      <c r="H9" s="4"/>
      <c r="I9" s="4"/>
      <c r="J9" s="4"/>
      <c r="K9" s="4" t="s">
        <v>246</v>
      </c>
    </row>
    <row r="10" spans="1:11" ht="39.75" customHeight="1">
      <c r="A10" s="57">
        <v>750</v>
      </c>
      <c r="B10" s="57" t="s">
        <v>83</v>
      </c>
      <c r="C10" s="3" t="s">
        <v>84</v>
      </c>
      <c r="D10" s="4"/>
      <c r="E10" s="4"/>
      <c r="F10" s="4"/>
      <c r="G10" s="4"/>
      <c r="H10" s="4"/>
      <c r="I10" s="4"/>
      <c r="J10" s="4"/>
      <c r="K10" s="4"/>
    </row>
    <row r="11" spans="1:11" ht="39" customHeight="1">
      <c r="A11" s="57"/>
      <c r="B11" s="57"/>
      <c r="C11" s="3" t="s">
        <v>86</v>
      </c>
      <c r="D11" s="4"/>
      <c r="E11" s="4"/>
      <c r="F11" s="4"/>
      <c r="G11" s="4"/>
      <c r="H11" s="4"/>
      <c r="I11" s="4"/>
      <c r="J11" s="4"/>
      <c r="K11" s="4"/>
    </row>
    <row r="12" spans="1:11" ht="37.5" customHeight="1">
      <c r="A12" s="57"/>
      <c r="B12" s="57" t="s">
        <v>87</v>
      </c>
      <c r="C12" s="3" t="s">
        <v>84</v>
      </c>
      <c r="D12" s="4"/>
      <c r="E12" s="4"/>
      <c r="F12" s="4"/>
      <c r="G12" s="4"/>
      <c r="H12" s="4"/>
      <c r="I12" s="4"/>
      <c r="J12" s="4"/>
      <c r="K12" s="4" t="s">
        <v>246</v>
      </c>
    </row>
    <row r="13" spans="1:11" ht="39" customHeight="1">
      <c r="A13" s="57"/>
      <c r="B13" s="57"/>
      <c r="C13" s="3" t="s">
        <v>86</v>
      </c>
      <c r="D13" s="4"/>
      <c r="E13" s="4"/>
      <c r="F13" s="4"/>
      <c r="G13" s="4"/>
      <c r="H13" s="4"/>
      <c r="I13" s="4"/>
      <c r="J13" s="4"/>
      <c r="K13" s="4" t="s">
        <v>246</v>
      </c>
    </row>
    <row r="14" spans="1:11" ht="40.5" customHeight="1">
      <c r="A14" s="57">
        <v>1000</v>
      </c>
      <c r="B14" s="57" t="s">
        <v>83</v>
      </c>
      <c r="C14" s="3" t="s">
        <v>84</v>
      </c>
      <c r="D14" s="4"/>
      <c r="E14" s="4"/>
      <c r="F14" s="4"/>
      <c r="G14" s="4"/>
      <c r="H14" s="4"/>
      <c r="I14" s="4"/>
      <c r="J14" s="4"/>
      <c r="K14" s="4"/>
    </row>
    <row r="15" spans="1:11" ht="38.25" customHeight="1">
      <c r="A15" s="57"/>
      <c r="B15" s="57"/>
      <c r="C15" s="3" t="s">
        <v>86</v>
      </c>
      <c r="D15" s="4"/>
      <c r="E15" s="4"/>
      <c r="F15" s="4"/>
      <c r="G15" s="4"/>
      <c r="H15" s="4"/>
      <c r="I15" s="4"/>
      <c r="J15" s="4"/>
      <c r="K15" s="4"/>
    </row>
    <row r="16" spans="1:11" ht="38.25" customHeight="1">
      <c r="A16" s="57"/>
      <c r="B16" s="57" t="s">
        <v>87</v>
      </c>
      <c r="C16" s="3" t="s">
        <v>84</v>
      </c>
      <c r="D16" s="4"/>
      <c r="E16" s="4"/>
      <c r="F16" s="4"/>
      <c r="G16" s="4"/>
      <c r="H16" s="4"/>
      <c r="I16" s="4"/>
      <c r="J16" s="4"/>
      <c r="K16" s="4" t="s">
        <v>246</v>
      </c>
    </row>
    <row r="17" spans="1:11" ht="39" customHeight="1">
      <c r="A17" s="57"/>
      <c r="B17" s="57"/>
      <c r="C17" s="3" t="s">
        <v>86</v>
      </c>
      <c r="D17" s="4"/>
      <c r="E17" s="4"/>
      <c r="F17" s="4"/>
      <c r="G17" s="4"/>
      <c r="H17" s="4"/>
      <c r="I17" s="4"/>
      <c r="J17" s="4"/>
      <c r="K17" s="4" t="s">
        <v>246</v>
      </c>
    </row>
    <row r="18" spans="1:11" ht="38.25" customHeight="1">
      <c r="A18" s="57">
        <v>1250</v>
      </c>
      <c r="B18" s="57" t="s">
        <v>83</v>
      </c>
      <c r="C18" s="3" t="s">
        <v>84</v>
      </c>
      <c r="D18" s="4"/>
      <c r="E18" s="4"/>
      <c r="F18" s="4"/>
      <c r="G18" s="4"/>
      <c r="H18" s="4"/>
      <c r="I18" s="4"/>
      <c r="J18" s="4"/>
      <c r="K18" s="4"/>
    </row>
    <row r="19" spans="1:11" ht="37.5" customHeight="1">
      <c r="A19" s="57"/>
      <c r="B19" s="57"/>
      <c r="C19" s="3" t="s">
        <v>86</v>
      </c>
      <c r="D19" s="4"/>
      <c r="E19" s="4"/>
      <c r="F19" s="4"/>
      <c r="G19" s="4"/>
      <c r="H19" s="4"/>
      <c r="I19" s="4"/>
      <c r="J19" s="4"/>
      <c r="K19" s="4"/>
    </row>
    <row r="20" spans="1:11" ht="36.75" customHeight="1">
      <c r="A20" s="57"/>
      <c r="B20" s="57" t="s">
        <v>87</v>
      </c>
      <c r="C20" s="3" t="s">
        <v>84</v>
      </c>
      <c r="D20" s="4"/>
      <c r="E20" s="4"/>
      <c r="F20" s="4"/>
      <c r="G20" s="4"/>
      <c r="I20" s="4" t="s">
        <v>246</v>
      </c>
      <c r="J20" s="4"/>
      <c r="K20" s="4" t="s">
        <v>246</v>
      </c>
    </row>
    <row r="21" spans="1:11" ht="40.5" customHeight="1">
      <c r="A21" s="57"/>
      <c r="B21" s="57"/>
      <c r="C21" s="3" t="s">
        <v>86</v>
      </c>
      <c r="D21" s="4"/>
      <c r="E21" s="4"/>
      <c r="F21" s="4"/>
      <c r="G21" s="4"/>
      <c r="H21" s="4"/>
      <c r="I21" s="4" t="s">
        <v>246</v>
      </c>
      <c r="J21" s="22"/>
      <c r="K21" s="4" t="s">
        <v>246</v>
      </c>
    </row>
  </sheetData>
  <sheetProtection/>
  <mergeCells count="18">
    <mergeCell ref="A1:K1"/>
    <mergeCell ref="A3:C3"/>
    <mergeCell ref="D3:E3"/>
    <mergeCell ref="F3:G3"/>
    <mergeCell ref="H3:I3"/>
    <mergeCell ref="J3:K3"/>
    <mergeCell ref="A4:C4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3">
      <selection activeCell="C28" sqref="C28"/>
    </sheetView>
  </sheetViews>
  <sheetFormatPr defaultColWidth="9.140625" defaultRowHeight="12.75"/>
  <cols>
    <col min="2" max="2" width="36.8515625" style="0" customWidth="1"/>
    <col min="3" max="4" width="5.00390625" style="0" bestFit="1" customWidth="1"/>
    <col min="5" max="5" width="11.28125" style="0" customWidth="1"/>
    <col min="6" max="7" width="5.00390625" style="0" bestFit="1" customWidth="1"/>
    <col min="8" max="8" width="10.8515625" style="0" customWidth="1"/>
    <col min="9" max="10" width="5.00390625" style="0" bestFit="1" customWidth="1"/>
    <col min="11" max="11" width="10.7109375" style="0" customWidth="1"/>
    <col min="12" max="13" width="5.00390625" style="0" bestFit="1" customWidth="1"/>
    <col min="14" max="14" width="10.7109375" style="0" customWidth="1"/>
    <col min="15" max="16" width="5.00390625" style="0" bestFit="1" customWidth="1"/>
    <col min="17" max="17" width="11.28125" style="0" customWidth="1"/>
  </cols>
  <sheetData>
    <row r="1" spans="1:17" ht="54" customHeight="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12.75">
      <c r="A2" s="57" t="s">
        <v>1</v>
      </c>
      <c r="B2" s="57" t="s">
        <v>89</v>
      </c>
      <c r="C2" s="57" t="s">
        <v>90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40.5" customHeight="1">
      <c r="A3" s="57"/>
      <c r="B3" s="57"/>
      <c r="C3" s="57" t="s">
        <v>91</v>
      </c>
      <c r="D3" s="57"/>
      <c r="E3" s="57"/>
      <c r="F3" s="57" t="s">
        <v>92</v>
      </c>
      <c r="G3" s="57"/>
      <c r="H3" s="57"/>
      <c r="I3" s="57" t="s">
        <v>93</v>
      </c>
      <c r="J3" s="57"/>
      <c r="K3" s="57"/>
      <c r="L3" s="57" t="s">
        <v>94</v>
      </c>
      <c r="M3" s="57"/>
      <c r="N3" s="57"/>
      <c r="O3" s="57" t="s">
        <v>95</v>
      </c>
      <c r="P3" s="57"/>
      <c r="Q3" s="57"/>
    </row>
    <row r="4" spans="1:17" ht="12.75">
      <c r="A4" s="58"/>
      <c r="B4" s="58"/>
      <c r="C4" s="69">
        <v>2018</v>
      </c>
      <c r="D4" s="69">
        <v>2019</v>
      </c>
      <c r="E4" s="57" t="s">
        <v>59</v>
      </c>
      <c r="F4" s="69">
        <v>2018</v>
      </c>
      <c r="G4" s="69">
        <v>2019</v>
      </c>
      <c r="H4" s="57" t="s">
        <v>59</v>
      </c>
      <c r="I4" s="69">
        <v>2018</v>
      </c>
      <c r="J4" s="69">
        <v>2019</v>
      </c>
      <c r="K4" s="57" t="s">
        <v>59</v>
      </c>
      <c r="L4" s="69">
        <v>2018</v>
      </c>
      <c r="M4" s="69">
        <v>2019</v>
      </c>
      <c r="N4" s="57" t="s">
        <v>59</v>
      </c>
      <c r="O4" s="69">
        <v>2018</v>
      </c>
      <c r="P4" s="69">
        <v>2019</v>
      </c>
      <c r="Q4" s="57" t="s">
        <v>59</v>
      </c>
    </row>
    <row r="5" spans="1:17" ht="39.75" customHeight="1">
      <c r="A5" s="58"/>
      <c r="B5" s="58"/>
      <c r="C5" s="61"/>
      <c r="D5" s="61"/>
      <c r="E5" s="57"/>
      <c r="F5" s="61"/>
      <c r="G5" s="61"/>
      <c r="H5" s="57"/>
      <c r="I5" s="61"/>
      <c r="J5" s="61"/>
      <c r="K5" s="57"/>
      <c r="L5" s="61"/>
      <c r="M5" s="61"/>
      <c r="N5" s="57"/>
      <c r="O5" s="61"/>
      <c r="P5" s="61"/>
      <c r="Q5" s="57"/>
    </row>
    <row r="6" spans="1:17" ht="12.75">
      <c r="A6" s="3">
        <v>1</v>
      </c>
      <c r="B6" s="3">
        <v>2</v>
      </c>
      <c r="C6" s="3">
        <v>4</v>
      </c>
      <c r="D6" s="3">
        <v>4</v>
      </c>
      <c r="E6" s="3">
        <v>5</v>
      </c>
      <c r="F6" s="3">
        <v>7</v>
      </c>
      <c r="G6" s="3">
        <v>7</v>
      </c>
      <c r="H6" s="3">
        <v>8</v>
      </c>
      <c r="I6" s="3">
        <v>10</v>
      </c>
      <c r="J6" s="3">
        <v>10</v>
      </c>
      <c r="K6" s="3">
        <v>11</v>
      </c>
      <c r="L6" s="3">
        <v>13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</row>
    <row r="7" spans="1:17" ht="25.5">
      <c r="A7" s="3">
        <v>1</v>
      </c>
      <c r="B7" s="4" t="s">
        <v>96</v>
      </c>
      <c r="C7" s="29">
        <f>C8+C9+C10+C11+C12+C13</f>
        <v>225</v>
      </c>
      <c r="D7" s="29">
        <f>D8+D9+D10+D11+D12+D13</f>
        <v>226</v>
      </c>
      <c r="E7" s="39">
        <f>D7/C7%</f>
        <v>100.44444444444444</v>
      </c>
      <c r="F7" s="29">
        <f>F8+F9+F10+F11+F12+F13</f>
        <v>119</v>
      </c>
      <c r="G7" s="29">
        <f>G8+G9+G10+G11+G12+G13</f>
        <v>139</v>
      </c>
      <c r="H7" s="39">
        <f>G7/F7%</f>
        <v>116.80672268907564</v>
      </c>
      <c r="I7" s="29">
        <f>I8+I9+I10+I11+I12+I13</f>
        <v>8</v>
      </c>
      <c r="J7" s="29">
        <f>J8+J9+J10+J11+J12+J13</f>
        <v>11</v>
      </c>
      <c r="K7" s="39">
        <f>J7/I7%</f>
        <v>137.5</v>
      </c>
      <c r="L7" s="29">
        <f>L8+L9+L10+L11+L12+L13</f>
        <v>2</v>
      </c>
      <c r="M7" s="29">
        <f>M8+M9+M10+M11+M12+M13</f>
        <v>1</v>
      </c>
      <c r="N7" s="29">
        <f>M7-L7</f>
        <v>-1</v>
      </c>
      <c r="O7" s="29">
        <f>O8+O9+O10+O11+O12+O13</f>
        <v>0</v>
      </c>
      <c r="P7" s="29">
        <f>P8+P9+P10+P11+P12+P13</f>
        <v>0</v>
      </c>
      <c r="Q7" s="4">
        <f>P7-O7</f>
        <v>0</v>
      </c>
    </row>
    <row r="8" spans="1:17" ht="25.5">
      <c r="A8" s="5" t="s">
        <v>6</v>
      </c>
      <c r="B8" s="4" t="s">
        <v>97</v>
      </c>
      <c r="C8" s="29"/>
      <c r="D8" s="29"/>
      <c r="E8" s="29">
        <f aca="true" t="shared" si="0" ref="E8:E13">D8-C8</f>
        <v>0</v>
      </c>
      <c r="F8" s="29"/>
      <c r="G8" s="29"/>
      <c r="H8" s="29">
        <f aca="true" t="shared" si="1" ref="H8:H13">G8-F8</f>
        <v>0</v>
      </c>
      <c r="I8" s="29"/>
      <c r="J8" s="29"/>
      <c r="K8" s="29">
        <f aca="true" t="shared" si="2" ref="K8:K13">J8-I8</f>
        <v>0</v>
      </c>
      <c r="L8" s="29"/>
      <c r="M8" s="29"/>
      <c r="N8" s="29">
        <f aca="true" t="shared" si="3" ref="N8:N13">M8-L8</f>
        <v>0</v>
      </c>
      <c r="O8" s="29"/>
      <c r="P8" s="29"/>
      <c r="Q8" s="4">
        <f aca="true" t="shared" si="4" ref="Q8:Q13">P8-O8</f>
        <v>0</v>
      </c>
    </row>
    <row r="9" spans="1:17" ht="25.5">
      <c r="A9" s="5" t="s">
        <v>8</v>
      </c>
      <c r="B9" s="4" t="s">
        <v>98</v>
      </c>
      <c r="C9" s="29">
        <v>225</v>
      </c>
      <c r="D9" s="29">
        <v>226</v>
      </c>
      <c r="E9" s="39">
        <f>D9/C9%</f>
        <v>100.44444444444444</v>
      </c>
      <c r="F9" s="29"/>
      <c r="G9" s="29"/>
      <c r="H9" s="29">
        <f t="shared" si="1"/>
        <v>0</v>
      </c>
      <c r="I9" s="29">
        <v>8</v>
      </c>
      <c r="J9" s="29">
        <v>11</v>
      </c>
      <c r="K9" s="39">
        <f>J9/I9%</f>
        <v>137.5</v>
      </c>
      <c r="L9" s="29">
        <v>2</v>
      </c>
      <c r="M9" s="29">
        <v>1</v>
      </c>
      <c r="N9" s="39">
        <f>M9/L9%</f>
        <v>50</v>
      </c>
      <c r="O9" s="29"/>
      <c r="P9" s="29"/>
      <c r="Q9" s="4">
        <f t="shared" si="4"/>
        <v>0</v>
      </c>
    </row>
    <row r="10" spans="1:17" ht="25.5">
      <c r="A10" s="5" t="s">
        <v>10</v>
      </c>
      <c r="B10" s="4" t="s">
        <v>99</v>
      </c>
      <c r="C10" s="29"/>
      <c r="D10" s="29"/>
      <c r="E10" s="29">
        <f t="shared" si="0"/>
        <v>0</v>
      </c>
      <c r="F10" s="29">
        <v>0</v>
      </c>
      <c r="G10" s="29">
        <v>0</v>
      </c>
      <c r="H10" s="39" t="e">
        <f>G10/F10%</f>
        <v>#DIV/0!</v>
      </c>
      <c r="I10" s="29"/>
      <c r="J10" s="29"/>
      <c r="K10" s="29">
        <f t="shared" si="2"/>
        <v>0</v>
      </c>
      <c r="L10" s="29"/>
      <c r="M10" s="29"/>
      <c r="N10" s="29">
        <f t="shared" si="3"/>
        <v>0</v>
      </c>
      <c r="O10" s="29"/>
      <c r="P10" s="29"/>
      <c r="Q10" s="4">
        <f t="shared" si="4"/>
        <v>0</v>
      </c>
    </row>
    <row r="11" spans="1:17" ht="12.75">
      <c r="A11" s="5" t="s">
        <v>12</v>
      </c>
      <c r="B11" s="4" t="s">
        <v>100</v>
      </c>
      <c r="C11" s="29"/>
      <c r="D11" s="29"/>
      <c r="E11" s="29">
        <f t="shared" si="0"/>
        <v>0</v>
      </c>
      <c r="F11" s="29">
        <v>119</v>
      </c>
      <c r="G11" s="29">
        <v>139</v>
      </c>
      <c r="H11" s="29">
        <f t="shared" si="1"/>
        <v>20</v>
      </c>
      <c r="I11" s="29"/>
      <c r="J11" s="29"/>
      <c r="K11" s="29">
        <f t="shared" si="2"/>
        <v>0</v>
      </c>
      <c r="L11" s="29"/>
      <c r="M11" s="29"/>
      <c r="N11" s="29">
        <f t="shared" si="3"/>
        <v>0</v>
      </c>
      <c r="O11" s="29"/>
      <c r="P11" s="29"/>
      <c r="Q11" s="4">
        <f t="shared" si="4"/>
        <v>0</v>
      </c>
    </row>
    <row r="12" spans="1:17" ht="25.5">
      <c r="A12" s="5" t="s">
        <v>101</v>
      </c>
      <c r="B12" s="4" t="s">
        <v>102</v>
      </c>
      <c r="C12" s="29"/>
      <c r="D12" s="29"/>
      <c r="E12" s="39" t="e">
        <f>D12/C12%</f>
        <v>#DIV/0!</v>
      </c>
      <c r="F12" s="29"/>
      <c r="G12" s="29"/>
      <c r="H12" s="39" t="e">
        <f>G12/F12%</f>
        <v>#DIV/0!</v>
      </c>
      <c r="I12" s="29"/>
      <c r="J12" s="29"/>
      <c r="K12" s="29">
        <f t="shared" si="2"/>
        <v>0</v>
      </c>
      <c r="L12" s="29"/>
      <c r="M12" s="29"/>
      <c r="N12" s="29">
        <f t="shared" si="3"/>
        <v>0</v>
      </c>
      <c r="O12" s="29"/>
      <c r="P12" s="29"/>
      <c r="Q12" s="4">
        <f t="shared" si="4"/>
        <v>0</v>
      </c>
    </row>
    <row r="13" spans="1:17" ht="12.75">
      <c r="A13" s="5" t="s">
        <v>103</v>
      </c>
      <c r="B13" s="4" t="s">
        <v>104</v>
      </c>
      <c r="C13" s="29"/>
      <c r="D13" s="29"/>
      <c r="E13" s="29">
        <f t="shared" si="0"/>
        <v>0</v>
      </c>
      <c r="F13" s="29"/>
      <c r="G13" s="29"/>
      <c r="H13" s="29">
        <f t="shared" si="1"/>
        <v>0</v>
      </c>
      <c r="I13" s="29"/>
      <c r="J13" s="29"/>
      <c r="K13" s="29">
        <f t="shared" si="2"/>
        <v>0</v>
      </c>
      <c r="L13" s="29"/>
      <c r="M13" s="29"/>
      <c r="N13" s="29">
        <f t="shared" si="3"/>
        <v>0</v>
      </c>
      <c r="O13" s="29"/>
      <c r="P13" s="29"/>
      <c r="Q13" s="4">
        <f t="shared" si="4"/>
        <v>0</v>
      </c>
    </row>
    <row r="14" spans="1:17" ht="12.75">
      <c r="A14" s="3">
        <v>2</v>
      </c>
      <c r="B14" s="4" t="s">
        <v>105</v>
      </c>
      <c r="C14" s="29">
        <f>C15+C18+C19+C20+C21+C22</f>
        <v>0</v>
      </c>
      <c r="D14" s="29">
        <f>D15+D18+D19+D20+D21+D22</f>
        <v>0</v>
      </c>
      <c r="E14" s="29">
        <f>D14-C14</f>
        <v>0</v>
      </c>
      <c r="F14" s="29">
        <f>F15+F18+F19+F20+F21+F22</f>
        <v>0</v>
      </c>
      <c r="G14" s="29">
        <f>G15+G18+G19+G20+G21+G22</f>
        <v>12</v>
      </c>
      <c r="H14" s="29">
        <f>G14-F14</f>
        <v>12</v>
      </c>
      <c r="I14" s="29">
        <f>I15+I18+I19+I20+I21+I22</f>
        <v>0</v>
      </c>
      <c r="J14" s="29">
        <f>J15+J18+J19+J20+J21+J22</f>
        <v>0</v>
      </c>
      <c r="K14" s="29">
        <f>J14-I14</f>
        <v>0</v>
      </c>
      <c r="L14" s="29">
        <f>L15+L18+L19+L20+L21+L22</f>
        <v>0</v>
      </c>
      <c r="M14" s="29">
        <f>M15+M18+M19+M20+M21+M22</f>
        <v>0</v>
      </c>
      <c r="N14" s="29">
        <f>M14-L14</f>
        <v>0</v>
      </c>
      <c r="O14" s="29">
        <f>O15+O18+O19+O20+O21+O22</f>
        <v>0</v>
      </c>
      <c r="P14" s="29">
        <f>P15+P18+P19+P20+P21+P22</f>
        <v>0</v>
      </c>
      <c r="Q14" s="4">
        <f>P14-O14</f>
        <v>0</v>
      </c>
    </row>
    <row r="15" spans="1:17" ht="25.5">
      <c r="A15" s="5" t="s">
        <v>15</v>
      </c>
      <c r="B15" s="4" t="s">
        <v>106</v>
      </c>
      <c r="C15" s="29"/>
      <c r="D15" s="29"/>
      <c r="E15" s="29">
        <f aca="true" t="shared" si="5" ref="E15:E25">D15-C15</f>
        <v>0</v>
      </c>
      <c r="F15" s="29">
        <f>F16+F17</f>
        <v>0</v>
      </c>
      <c r="G15" s="29">
        <f>G16+G17</f>
        <v>12</v>
      </c>
      <c r="H15" s="29">
        <f aca="true" t="shared" si="6" ref="H15:H25">G15-F15</f>
        <v>12</v>
      </c>
      <c r="I15" s="29">
        <f>I16+I17</f>
        <v>0</v>
      </c>
      <c r="J15" s="29">
        <f>J16+J17</f>
        <v>0</v>
      </c>
      <c r="K15" s="29">
        <f aca="true" t="shared" si="7" ref="K15:K25">J15-I15</f>
        <v>0</v>
      </c>
      <c r="L15" s="29">
        <f>L16+L17</f>
        <v>0</v>
      </c>
      <c r="M15" s="29">
        <f>M16+M17</f>
        <v>0</v>
      </c>
      <c r="N15" s="29">
        <f aca="true" t="shared" si="8" ref="N15:N27">M15-L15</f>
        <v>0</v>
      </c>
      <c r="O15" s="29">
        <f>O16+O17</f>
        <v>0</v>
      </c>
      <c r="P15" s="29">
        <f>P16+P17</f>
        <v>0</v>
      </c>
      <c r="Q15" s="4">
        <f aca="true" t="shared" si="9" ref="Q15:Q27">P15-O15</f>
        <v>0</v>
      </c>
    </row>
    <row r="16" spans="1:17" ht="25.5">
      <c r="A16" s="16" t="s">
        <v>107</v>
      </c>
      <c r="B16" s="4" t="s">
        <v>108</v>
      </c>
      <c r="C16" s="29"/>
      <c r="D16" s="29"/>
      <c r="E16" s="29">
        <f t="shared" si="5"/>
        <v>0</v>
      </c>
      <c r="F16" s="29"/>
      <c r="G16" s="29">
        <v>12</v>
      </c>
      <c r="H16" s="29">
        <f t="shared" si="6"/>
        <v>12</v>
      </c>
      <c r="I16" s="29"/>
      <c r="J16" s="29"/>
      <c r="K16" s="29">
        <f t="shared" si="7"/>
        <v>0</v>
      </c>
      <c r="L16" s="29"/>
      <c r="M16" s="29"/>
      <c r="N16" s="29">
        <f t="shared" si="8"/>
        <v>0</v>
      </c>
      <c r="O16" s="29"/>
      <c r="P16" s="29"/>
      <c r="Q16" s="4">
        <f t="shared" si="9"/>
        <v>0</v>
      </c>
    </row>
    <row r="17" spans="1:17" ht="12.75">
      <c r="A17" s="16" t="s">
        <v>109</v>
      </c>
      <c r="B17" s="4" t="s">
        <v>110</v>
      </c>
      <c r="C17" s="29"/>
      <c r="D17" s="29"/>
      <c r="E17" s="29">
        <f t="shared" si="5"/>
        <v>0</v>
      </c>
      <c r="F17" s="29"/>
      <c r="G17" s="29"/>
      <c r="H17" s="29">
        <f t="shared" si="6"/>
        <v>0</v>
      </c>
      <c r="I17" s="29"/>
      <c r="J17" s="29"/>
      <c r="K17" s="29">
        <f t="shared" si="7"/>
        <v>0</v>
      </c>
      <c r="L17" s="29"/>
      <c r="M17" s="29"/>
      <c r="N17" s="29">
        <f t="shared" si="8"/>
        <v>0</v>
      </c>
      <c r="O17" s="29"/>
      <c r="P17" s="29"/>
      <c r="Q17" s="4">
        <f t="shared" si="9"/>
        <v>0</v>
      </c>
    </row>
    <row r="18" spans="1:17" ht="25.5">
      <c r="A18" s="5" t="s">
        <v>16</v>
      </c>
      <c r="B18" s="4" t="s">
        <v>98</v>
      </c>
      <c r="C18" s="29"/>
      <c r="D18" s="29"/>
      <c r="E18" s="29">
        <f t="shared" si="5"/>
        <v>0</v>
      </c>
      <c r="F18" s="29"/>
      <c r="G18" s="29"/>
      <c r="H18" s="29">
        <f t="shared" si="6"/>
        <v>0</v>
      </c>
      <c r="I18" s="29"/>
      <c r="J18" s="29"/>
      <c r="K18" s="29">
        <f t="shared" si="7"/>
        <v>0</v>
      </c>
      <c r="L18" s="29"/>
      <c r="M18" s="29"/>
      <c r="N18" s="29">
        <f t="shared" si="8"/>
        <v>0</v>
      </c>
      <c r="O18" s="29"/>
      <c r="P18" s="29"/>
      <c r="Q18" s="4">
        <f t="shared" si="9"/>
        <v>0</v>
      </c>
    </row>
    <row r="19" spans="1:17" ht="25.5">
      <c r="A19" s="5" t="s">
        <v>17</v>
      </c>
      <c r="B19" s="4" t="s">
        <v>99</v>
      </c>
      <c r="C19" s="29"/>
      <c r="D19" s="29"/>
      <c r="E19" s="29">
        <f t="shared" si="5"/>
        <v>0</v>
      </c>
      <c r="F19" s="29"/>
      <c r="G19" s="29"/>
      <c r="H19" s="29">
        <f t="shared" si="6"/>
        <v>0</v>
      </c>
      <c r="I19" s="29"/>
      <c r="J19" s="29"/>
      <c r="K19" s="29">
        <f t="shared" si="7"/>
        <v>0</v>
      </c>
      <c r="L19" s="29"/>
      <c r="M19" s="29"/>
      <c r="N19" s="29">
        <f t="shared" si="8"/>
        <v>0</v>
      </c>
      <c r="O19" s="29"/>
      <c r="P19" s="29"/>
      <c r="Q19" s="4">
        <f t="shared" si="9"/>
        <v>0</v>
      </c>
    </row>
    <row r="20" spans="1:17" ht="12.75">
      <c r="A20" s="5" t="s">
        <v>18</v>
      </c>
      <c r="B20" s="4" t="s">
        <v>100</v>
      </c>
      <c r="C20" s="29"/>
      <c r="D20" s="29"/>
      <c r="E20" s="29">
        <f t="shared" si="5"/>
        <v>0</v>
      </c>
      <c r="F20" s="29"/>
      <c r="G20" s="29"/>
      <c r="H20" s="29">
        <f t="shared" si="6"/>
        <v>0</v>
      </c>
      <c r="I20" s="29"/>
      <c r="J20" s="29"/>
      <c r="K20" s="29">
        <f t="shared" si="7"/>
        <v>0</v>
      </c>
      <c r="L20" s="29"/>
      <c r="M20" s="29"/>
      <c r="N20" s="29">
        <f t="shared" si="8"/>
        <v>0</v>
      </c>
      <c r="O20" s="29"/>
      <c r="P20" s="29"/>
      <c r="Q20" s="4">
        <f t="shared" si="9"/>
        <v>0</v>
      </c>
    </row>
    <row r="21" spans="1:17" ht="25.5">
      <c r="A21" s="5" t="s">
        <v>111</v>
      </c>
      <c r="B21" s="4" t="s">
        <v>112</v>
      </c>
      <c r="C21" s="29"/>
      <c r="D21" s="29"/>
      <c r="E21" s="29">
        <f t="shared" si="5"/>
        <v>0</v>
      </c>
      <c r="F21" s="29"/>
      <c r="G21" s="29"/>
      <c r="H21" s="29">
        <f t="shared" si="6"/>
        <v>0</v>
      </c>
      <c r="I21" s="29"/>
      <c r="J21" s="29"/>
      <c r="K21" s="29">
        <f t="shared" si="7"/>
        <v>0</v>
      </c>
      <c r="L21" s="29"/>
      <c r="M21" s="29"/>
      <c r="N21" s="29">
        <f t="shared" si="8"/>
        <v>0</v>
      </c>
      <c r="O21" s="29"/>
      <c r="P21" s="29"/>
      <c r="Q21" s="4">
        <f t="shared" si="9"/>
        <v>0</v>
      </c>
    </row>
    <row r="22" spans="1:17" ht="12.75">
      <c r="A22" s="5" t="s">
        <v>113</v>
      </c>
      <c r="B22" s="4" t="s">
        <v>104</v>
      </c>
      <c r="C22" s="29"/>
      <c r="D22" s="29"/>
      <c r="E22" s="29">
        <f t="shared" si="5"/>
        <v>0</v>
      </c>
      <c r="F22" s="29"/>
      <c r="G22" s="29"/>
      <c r="H22" s="29">
        <f t="shared" si="6"/>
        <v>0</v>
      </c>
      <c r="I22" s="29"/>
      <c r="J22" s="29"/>
      <c r="K22" s="29">
        <f t="shared" si="7"/>
        <v>0</v>
      </c>
      <c r="L22" s="29"/>
      <c r="M22" s="29"/>
      <c r="N22" s="29">
        <f t="shared" si="8"/>
        <v>0</v>
      </c>
      <c r="O22" s="29"/>
      <c r="P22" s="29"/>
      <c r="Q22" s="4">
        <f t="shared" si="9"/>
        <v>0</v>
      </c>
    </row>
    <row r="23" spans="1:17" ht="12.75">
      <c r="A23" s="3">
        <v>3</v>
      </c>
      <c r="B23" s="4" t="s">
        <v>114</v>
      </c>
      <c r="C23" s="29">
        <f>C24+C25+C26+C27</f>
        <v>294</v>
      </c>
      <c r="D23" s="29">
        <f>D24+D25+D26+D27</f>
        <v>299</v>
      </c>
      <c r="E23" s="39">
        <f>D23/C23%</f>
        <v>101.70068027210884</v>
      </c>
      <c r="F23" s="29">
        <f>F24+F25+F26+F27</f>
        <v>4</v>
      </c>
      <c r="G23" s="29">
        <f>G24+G25+G26+G27</f>
        <v>0</v>
      </c>
      <c r="H23" s="39">
        <f>G23/F23%</f>
        <v>0</v>
      </c>
      <c r="I23" s="29">
        <f>I24+I25+I26+I27</f>
        <v>5</v>
      </c>
      <c r="J23" s="29">
        <f>J24+J25+J26+J27</f>
        <v>0</v>
      </c>
      <c r="K23" s="39">
        <f>J23/I23%</f>
        <v>0</v>
      </c>
      <c r="L23" s="29">
        <f>L24+L25+L26+L27</f>
        <v>0</v>
      </c>
      <c r="M23" s="29">
        <f>M24+M25+M26+M27</f>
        <v>0</v>
      </c>
      <c r="N23" s="29">
        <f t="shared" si="8"/>
        <v>0</v>
      </c>
      <c r="O23" s="29">
        <f>O24+O25+O26+O27</f>
        <v>0</v>
      </c>
      <c r="P23" s="29">
        <f>P24+P25+P26+P27</f>
        <v>0</v>
      </c>
      <c r="Q23" s="4">
        <f t="shared" si="9"/>
        <v>0</v>
      </c>
    </row>
    <row r="24" spans="1:17" ht="12.75">
      <c r="A24" s="5" t="s">
        <v>20</v>
      </c>
      <c r="B24" s="4" t="s">
        <v>115</v>
      </c>
      <c r="C24" s="29">
        <v>46</v>
      </c>
      <c r="D24" s="29">
        <v>46</v>
      </c>
      <c r="E24" s="39">
        <f>D24/C24%</f>
        <v>100</v>
      </c>
      <c r="F24" s="29"/>
      <c r="G24" s="29"/>
      <c r="H24" s="29">
        <f t="shared" si="6"/>
        <v>0</v>
      </c>
      <c r="I24" s="29"/>
      <c r="J24" s="29"/>
      <c r="K24" s="39" t="e">
        <f>J24/I24%</f>
        <v>#DIV/0!</v>
      </c>
      <c r="L24" s="29"/>
      <c r="M24" s="29"/>
      <c r="N24" s="29">
        <f t="shared" si="8"/>
        <v>0</v>
      </c>
      <c r="O24" s="29"/>
      <c r="P24" s="29"/>
      <c r="Q24" s="4">
        <f t="shared" si="9"/>
        <v>0</v>
      </c>
    </row>
    <row r="25" spans="1:17" ht="38.25">
      <c r="A25" s="5" t="s">
        <v>21</v>
      </c>
      <c r="B25" s="4" t="s">
        <v>116</v>
      </c>
      <c r="C25" s="29"/>
      <c r="D25" s="29"/>
      <c r="E25" s="29">
        <f t="shared" si="5"/>
        <v>0</v>
      </c>
      <c r="F25" s="29"/>
      <c r="G25" s="29"/>
      <c r="H25" s="29">
        <f t="shared" si="6"/>
        <v>0</v>
      </c>
      <c r="I25" s="29"/>
      <c r="J25" s="29"/>
      <c r="K25" s="29">
        <f t="shared" si="7"/>
        <v>0</v>
      </c>
      <c r="L25" s="29"/>
      <c r="M25" s="29"/>
      <c r="N25" s="29">
        <f t="shared" si="8"/>
        <v>0</v>
      </c>
      <c r="O25" s="29"/>
      <c r="P25" s="29"/>
      <c r="Q25" s="4">
        <f t="shared" si="9"/>
        <v>0</v>
      </c>
    </row>
    <row r="26" spans="1:17" ht="25.5">
      <c r="A26" s="5" t="s">
        <v>22</v>
      </c>
      <c r="B26" s="4" t="s">
        <v>117</v>
      </c>
      <c r="C26" s="29">
        <v>228</v>
      </c>
      <c r="D26" s="29">
        <v>238</v>
      </c>
      <c r="E26" s="39">
        <f>D26/C26%</f>
        <v>104.38596491228071</v>
      </c>
      <c r="F26" s="29">
        <v>1</v>
      </c>
      <c r="G26" s="29"/>
      <c r="H26" s="39">
        <f>G26/F26%</f>
        <v>0</v>
      </c>
      <c r="I26" s="29">
        <v>3</v>
      </c>
      <c r="J26" s="29"/>
      <c r="K26" s="39">
        <f>J26/I26%</f>
        <v>0</v>
      </c>
      <c r="L26" s="29"/>
      <c r="M26" s="29"/>
      <c r="N26" s="39" t="e">
        <f>M26/L26%</f>
        <v>#DIV/0!</v>
      </c>
      <c r="O26" s="29"/>
      <c r="P26" s="29"/>
      <c r="Q26" s="4">
        <f t="shared" si="9"/>
        <v>0</v>
      </c>
    </row>
    <row r="27" spans="1:17" ht="12.75">
      <c r="A27" s="5" t="s">
        <v>23</v>
      </c>
      <c r="B27" s="4" t="s">
        <v>172</v>
      </c>
      <c r="C27" s="29">
        <v>20</v>
      </c>
      <c r="D27" s="29">
        <v>15</v>
      </c>
      <c r="E27" s="39">
        <f>D27/C27%</f>
        <v>75</v>
      </c>
      <c r="F27" s="29">
        <v>3</v>
      </c>
      <c r="G27" s="29"/>
      <c r="H27" s="39">
        <f>G27/F27%</f>
        <v>0</v>
      </c>
      <c r="I27" s="29">
        <v>2</v>
      </c>
      <c r="J27" s="29"/>
      <c r="K27" s="39">
        <f>J27/I27%</f>
        <v>0</v>
      </c>
      <c r="L27" s="29"/>
      <c r="M27" s="29"/>
      <c r="N27" s="29">
        <f t="shared" si="8"/>
        <v>0</v>
      </c>
      <c r="O27" s="29"/>
      <c r="P27" s="29"/>
      <c r="Q27" s="4">
        <f t="shared" si="9"/>
        <v>0</v>
      </c>
    </row>
    <row r="28" spans="3:16" ht="12.75">
      <c r="C28" s="30">
        <f>C7+C14+C23</f>
        <v>519</v>
      </c>
      <c r="D28" s="30">
        <f>D7+D14+D23</f>
        <v>525</v>
      </c>
      <c r="E28" s="30"/>
      <c r="F28" s="30">
        <f>F7+F14+F23</f>
        <v>123</v>
      </c>
      <c r="G28" s="30">
        <f>G7+G14+G23</f>
        <v>151</v>
      </c>
      <c r="H28" s="30"/>
      <c r="I28" s="30">
        <f>I7+I14+I23</f>
        <v>13</v>
      </c>
      <c r="J28" s="30">
        <f>J7+J14+J23</f>
        <v>11</v>
      </c>
      <c r="K28" s="30"/>
      <c r="L28" s="30">
        <f>L7+L14+L23</f>
        <v>2</v>
      </c>
      <c r="M28" s="30">
        <f>M7+M14+M23</f>
        <v>1</v>
      </c>
      <c r="N28" s="30"/>
      <c r="O28" s="30"/>
      <c r="P28" s="30">
        <f>P7+P14+P23</f>
        <v>0</v>
      </c>
    </row>
  </sheetData>
  <sheetProtection/>
  <mergeCells count="26">
    <mergeCell ref="A1:Q1"/>
    <mergeCell ref="A2:A3"/>
    <mergeCell ref="B2:B3"/>
    <mergeCell ref="C2:Q2"/>
    <mergeCell ref="C3:E3"/>
    <mergeCell ref="F3:H3"/>
    <mergeCell ref="I3:K3"/>
    <mergeCell ref="L3:N3"/>
    <mergeCell ref="O3:Q3"/>
    <mergeCell ref="L4:L5"/>
    <mergeCell ref="A4:A5"/>
    <mergeCell ref="B4:B5"/>
    <mergeCell ref="C4:C5"/>
    <mergeCell ref="D4:D5"/>
    <mergeCell ref="E4:E5"/>
    <mergeCell ref="F4:F5"/>
    <mergeCell ref="Q4:Q5"/>
    <mergeCell ref="M4:M5"/>
    <mergeCell ref="N4:N5"/>
    <mergeCell ref="O4:O5"/>
    <mergeCell ref="P4:P5"/>
    <mergeCell ref="G4:G5"/>
    <mergeCell ref="H4:H5"/>
    <mergeCell ref="I4:I5"/>
    <mergeCell ref="J4:J5"/>
    <mergeCell ref="K4:K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spans="1:11" ht="12.75">
      <c r="A1" s="55" t="s">
        <v>118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15">
      <c r="A2" s="15"/>
    </row>
    <row r="3" spans="1:11" ht="204">
      <c r="A3" s="3" t="s">
        <v>1</v>
      </c>
      <c r="B3" s="3" t="s">
        <v>119</v>
      </c>
      <c r="C3" s="3" t="s">
        <v>120</v>
      </c>
      <c r="D3" s="3" t="s">
        <v>121</v>
      </c>
      <c r="E3" s="3" t="s">
        <v>122</v>
      </c>
      <c r="F3" s="3" t="s">
        <v>123</v>
      </c>
      <c r="G3" s="3" t="s">
        <v>124</v>
      </c>
      <c r="H3" s="3" t="s">
        <v>125</v>
      </c>
      <c r="I3" s="3" t="s">
        <v>126</v>
      </c>
      <c r="J3" s="3" t="s">
        <v>127</v>
      </c>
      <c r="K3" s="3" t="s">
        <v>128</v>
      </c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</row>
    <row r="5" spans="1:11" ht="167.25" customHeight="1">
      <c r="A5" s="3">
        <v>1</v>
      </c>
      <c r="B5" s="4"/>
      <c r="C5" s="4" t="s">
        <v>232</v>
      </c>
      <c r="D5" s="4" t="s">
        <v>203</v>
      </c>
      <c r="E5" s="4" t="s">
        <v>482</v>
      </c>
      <c r="F5" s="4" t="s">
        <v>226</v>
      </c>
      <c r="G5" s="4" t="s">
        <v>204</v>
      </c>
      <c r="H5" s="73">
        <v>525</v>
      </c>
      <c r="I5" s="3" t="s">
        <v>480</v>
      </c>
      <c r="J5" s="3" t="s">
        <v>481</v>
      </c>
      <c r="K5" s="3">
        <v>0</v>
      </c>
    </row>
    <row r="6" spans="1:11" ht="12.75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</row>
  </sheetData>
  <sheetProtection/>
  <mergeCells count="1">
    <mergeCell ref="A1:K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H11" sqref="H11"/>
    </sheetView>
  </sheetViews>
  <sheetFormatPr defaultColWidth="9.140625" defaultRowHeight="12.75"/>
  <cols>
    <col min="2" max="2" width="41.140625" style="0" customWidth="1"/>
    <col min="3" max="3" width="16.140625" style="0" customWidth="1"/>
    <col min="4" max="4" width="15.140625" style="0" customWidth="1"/>
  </cols>
  <sheetData>
    <row r="1" spans="1:4" ht="33.75" customHeight="1">
      <c r="A1" s="63" t="s">
        <v>129</v>
      </c>
      <c r="B1" s="63"/>
      <c r="C1" s="63"/>
      <c r="D1" s="63"/>
    </row>
    <row r="2" spans="1:4" ht="12.75">
      <c r="A2" s="17"/>
      <c r="B2" s="18"/>
      <c r="C2" s="18"/>
      <c r="D2" s="18"/>
    </row>
    <row r="3" spans="1:4" ht="25.5">
      <c r="A3" s="3" t="s">
        <v>1</v>
      </c>
      <c r="B3" s="3" t="s">
        <v>130</v>
      </c>
      <c r="C3" s="26" t="s">
        <v>131</v>
      </c>
      <c r="D3" s="4"/>
    </row>
    <row r="4" spans="1:4" ht="51">
      <c r="A4" s="57">
        <v>1</v>
      </c>
      <c r="B4" s="8" t="s">
        <v>132</v>
      </c>
      <c r="C4" s="70" t="s">
        <v>133</v>
      </c>
      <c r="D4" s="27" t="s">
        <v>483</v>
      </c>
    </row>
    <row r="5" spans="1:4" ht="25.5">
      <c r="A5" s="57"/>
      <c r="B5" s="8" t="s">
        <v>134</v>
      </c>
      <c r="C5" s="70"/>
      <c r="D5" s="27" t="s">
        <v>234</v>
      </c>
    </row>
    <row r="6" spans="1:4" ht="25.5">
      <c r="A6" s="57"/>
      <c r="B6" s="8" t="s">
        <v>135</v>
      </c>
      <c r="C6" s="70"/>
      <c r="D6" s="27"/>
    </row>
    <row r="7" spans="1:4" ht="38.25">
      <c r="A7" s="3">
        <v>2</v>
      </c>
      <c r="B7" s="4" t="s">
        <v>136</v>
      </c>
      <c r="C7" s="26" t="s">
        <v>137</v>
      </c>
      <c r="D7" s="29">
        <v>151</v>
      </c>
    </row>
    <row r="8" spans="1:4" ht="38.25">
      <c r="A8" s="5" t="s">
        <v>15</v>
      </c>
      <c r="B8" s="4" t="s">
        <v>138</v>
      </c>
      <c r="C8" s="26" t="s">
        <v>137</v>
      </c>
      <c r="D8" s="4"/>
    </row>
    <row r="9" spans="1:4" ht="38.25">
      <c r="A9" s="5" t="s">
        <v>16</v>
      </c>
      <c r="B9" s="4" t="s">
        <v>139</v>
      </c>
      <c r="C9" s="26" t="s">
        <v>137</v>
      </c>
      <c r="D9" s="4"/>
    </row>
    <row r="10" spans="1:4" ht="51">
      <c r="A10" s="3">
        <v>3</v>
      </c>
      <c r="B10" s="4" t="s">
        <v>140</v>
      </c>
      <c r="C10" s="26" t="s">
        <v>141</v>
      </c>
      <c r="D10" s="4" t="s">
        <v>484</v>
      </c>
    </row>
    <row r="11" spans="1:4" ht="38.25">
      <c r="A11" s="3">
        <v>4</v>
      </c>
      <c r="B11" s="4" t="s">
        <v>142</v>
      </c>
      <c r="C11" s="26" t="s">
        <v>141</v>
      </c>
      <c r="D11" s="4"/>
    </row>
  </sheetData>
  <sheetProtection/>
  <mergeCells count="3">
    <mergeCell ref="A1:D1"/>
    <mergeCell ref="A4:A6"/>
    <mergeCell ref="C4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679"/>
  <sheetViews>
    <sheetView tabSelected="1" zoomScalePageLayoutView="0" workbookViewId="0" topLeftCell="A1">
      <pane ySplit="4" topLeftCell="A520" activePane="bottomLeft" state="frozen"/>
      <selection pane="topLeft" activeCell="A1" sqref="A1"/>
      <selection pane="bottomLeft" activeCell="A7" sqref="A7:A679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7.00390625" style="0" customWidth="1"/>
    <col min="4" max="4" width="6.140625" style="0" customWidth="1"/>
    <col min="5" max="5" width="4.140625" style="0" customWidth="1"/>
    <col min="6" max="6" width="5.28125" style="0" customWidth="1"/>
    <col min="7" max="7" width="4.421875" style="0" customWidth="1"/>
    <col min="8" max="8" width="5.421875" style="0" customWidth="1"/>
    <col min="9" max="9" width="3.140625" style="0" bestFit="1" customWidth="1"/>
    <col min="10" max="14" width="5.140625" style="0" bestFit="1" customWidth="1"/>
    <col min="15" max="15" width="5.421875" style="0" customWidth="1"/>
    <col min="16" max="16" width="5.140625" style="0" bestFit="1" customWidth="1"/>
    <col min="17" max="17" width="3.57421875" style="0" bestFit="1" customWidth="1"/>
    <col min="18" max="21" width="5.140625" style="0" bestFit="1" customWidth="1"/>
    <col min="22" max="23" width="3.57421875" style="0" bestFit="1" customWidth="1"/>
    <col min="24" max="25" width="5.140625" style="0" bestFit="1" customWidth="1"/>
    <col min="26" max="26" width="4.7109375" style="0" customWidth="1"/>
    <col min="27" max="28" width="7.28125" style="0" bestFit="1" customWidth="1"/>
    <col min="29" max="29" width="3.57421875" style="0" bestFit="1" customWidth="1"/>
    <col min="30" max="30" width="47.57421875" style="0" customWidth="1"/>
    <col min="31" max="31" width="5.140625" style="0" bestFit="1" customWidth="1"/>
  </cols>
  <sheetData>
    <row r="1" spans="1:31" ht="12.75">
      <c r="A1" s="71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ht="15">
      <c r="A2" s="15"/>
    </row>
    <row r="3" spans="1:56" ht="62.25" customHeight="1">
      <c r="A3" s="57" t="s">
        <v>1</v>
      </c>
      <c r="B3" s="57" t="s">
        <v>144</v>
      </c>
      <c r="C3" s="72" t="s">
        <v>145</v>
      </c>
      <c r="D3" s="72" t="s">
        <v>146</v>
      </c>
      <c r="E3" s="57" t="s">
        <v>147</v>
      </c>
      <c r="F3" s="57"/>
      <c r="G3" s="57"/>
      <c r="H3" s="57"/>
      <c r="I3" s="57"/>
      <c r="J3" s="57" t="s">
        <v>148</v>
      </c>
      <c r="K3" s="57"/>
      <c r="L3" s="57"/>
      <c r="M3" s="57"/>
      <c r="N3" s="57"/>
      <c r="O3" s="57"/>
      <c r="P3" s="57" t="s">
        <v>149</v>
      </c>
      <c r="Q3" s="57"/>
      <c r="R3" s="57"/>
      <c r="S3" s="57"/>
      <c r="T3" s="57"/>
      <c r="U3" s="57"/>
      <c r="V3" s="57"/>
      <c r="W3" s="57" t="s">
        <v>150</v>
      </c>
      <c r="X3" s="57"/>
      <c r="Y3" s="57"/>
      <c r="Z3" s="57"/>
      <c r="AA3" s="57" t="s">
        <v>151</v>
      </c>
      <c r="AB3" s="57"/>
      <c r="AC3" s="57"/>
      <c r="AD3" s="57" t="s">
        <v>152</v>
      </c>
      <c r="AE3" s="57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ht="159.75" customHeight="1">
      <c r="A4" s="57"/>
      <c r="B4" s="57"/>
      <c r="C4" s="72"/>
      <c r="D4" s="72"/>
      <c r="E4" s="19" t="s">
        <v>153</v>
      </c>
      <c r="F4" s="19" t="s">
        <v>154</v>
      </c>
      <c r="G4" s="19" t="s">
        <v>155</v>
      </c>
      <c r="H4" s="19" t="s">
        <v>156</v>
      </c>
      <c r="I4" s="19" t="s">
        <v>95</v>
      </c>
      <c r="J4" s="19" t="s">
        <v>157</v>
      </c>
      <c r="K4" s="19" t="s">
        <v>158</v>
      </c>
      <c r="L4" s="19" t="s">
        <v>159</v>
      </c>
      <c r="M4" s="19" t="s">
        <v>160</v>
      </c>
      <c r="N4" s="19" t="s">
        <v>161</v>
      </c>
      <c r="O4" s="19" t="s">
        <v>95</v>
      </c>
      <c r="P4" s="19" t="s">
        <v>162</v>
      </c>
      <c r="Q4" s="19" t="s">
        <v>163</v>
      </c>
      <c r="R4" s="19" t="s">
        <v>158</v>
      </c>
      <c r="S4" s="19" t="s">
        <v>159</v>
      </c>
      <c r="T4" s="19" t="s">
        <v>160</v>
      </c>
      <c r="U4" s="19" t="s">
        <v>161</v>
      </c>
      <c r="V4" s="19" t="s">
        <v>95</v>
      </c>
      <c r="W4" s="19" t="s">
        <v>164</v>
      </c>
      <c r="X4" s="19" t="s">
        <v>165</v>
      </c>
      <c r="Y4" s="19" t="s">
        <v>166</v>
      </c>
      <c r="Z4" s="19" t="s">
        <v>95</v>
      </c>
      <c r="AA4" s="19" t="s">
        <v>167</v>
      </c>
      <c r="AB4" s="19" t="s">
        <v>168</v>
      </c>
      <c r="AC4" s="19" t="s">
        <v>169</v>
      </c>
      <c r="AD4" s="19" t="s">
        <v>170</v>
      </c>
      <c r="AE4" s="19" t="s">
        <v>171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31" ht="12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  <c r="X5" s="28">
        <v>24</v>
      </c>
      <c r="Y5" s="28">
        <v>25</v>
      </c>
      <c r="Z5" s="28">
        <v>26</v>
      </c>
      <c r="AA5" s="28">
        <v>27</v>
      </c>
      <c r="AB5" s="28">
        <v>28</v>
      </c>
      <c r="AC5" s="28">
        <v>29</v>
      </c>
      <c r="AD5" s="28">
        <v>30</v>
      </c>
      <c r="AE5" s="28">
        <v>31</v>
      </c>
    </row>
    <row r="6" spans="1:31" ht="12.75">
      <c r="A6" s="28"/>
      <c r="B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2"/>
      <c r="AB6" s="28"/>
      <c r="AC6" s="28"/>
      <c r="AD6" s="28"/>
      <c r="AE6" s="28"/>
    </row>
    <row r="7" spans="1:30" ht="12.75">
      <c r="A7" s="47">
        <v>1</v>
      </c>
      <c r="B7" s="48">
        <v>10</v>
      </c>
      <c r="C7" s="49">
        <v>43474</v>
      </c>
      <c r="D7" s="50" t="s">
        <v>177</v>
      </c>
      <c r="E7" s="48" t="s">
        <v>173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 t="s">
        <v>173</v>
      </c>
      <c r="Z7" s="48"/>
      <c r="AA7" s="48"/>
      <c r="AB7" s="48"/>
      <c r="AC7" s="48"/>
      <c r="AD7" s="48" t="s">
        <v>202</v>
      </c>
    </row>
    <row r="8" spans="1:30" ht="12.75">
      <c r="A8" s="47">
        <v>2</v>
      </c>
      <c r="B8" s="48">
        <v>11</v>
      </c>
      <c r="C8" s="49">
        <v>43474</v>
      </c>
      <c r="D8" s="50" t="s">
        <v>192</v>
      </c>
      <c r="E8" s="48" t="s">
        <v>173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 t="s">
        <v>173</v>
      </c>
      <c r="Z8" s="48"/>
      <c r="AA8" s="48"/>
      <c r="AB8" s="48"/>
      <c r="AC8" s="48"/>
      <c r="AD8" s="48" t="s">
        <v>202</v>
      </c>
    </row>
    <row r="9" spans="1:30" ht="12.75">
      <c r="A9" s="47">
        <v>3</v>
      </c>
      <c r="B9" s="48">
        <v>21</v>
      </c>
      <c r="C9" s="49">
        <v>43475</v>
      </c>
      <c r="D9" s="50" t="s">
        <v>179</v>
      </c>
      <c r="E9" s="48" t="s">
        <v>173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 t="s">
        <v>173</v>
      </c>
      <c r="Z9" s="48"/>
      <c r="AA9" s="48"/>
      <c r="AB9" s="48"/>
      <c r="AC9" s="48"/>
      <c r="AD9" s="48" t="s">
        <v>202</v>
      </c>
    </row>
    <row r="10" spans="1:30" ht="12.75">
      <c r="A10" s="47">
        <v>4</v>
      </c>
      <c r="B10" s="48">
        <v>37</v>
      </c>
      <c r="C10" s="49">
        <v>43476</v>
      </c>
      <c r="D10" s="50" t="s">
        <v>228</v>
      </c>
      <c r="E10" s="48" t="s">
        <v>173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 t="s">
        <v>173</v>
      </c>
      <c r="AA10" s="48"/>
      <c r="AB10" s="48"/>
      <c r="AC10" s="48"/>
      <c r="AD10" s="48" t="s">
        <v>202</v>
      </c>
    </row>
    <row r="11" spans="1:30" ht="12.75">
      <c r="A11" s="47">
        <v>5</v>
      </c>
      <c r="B11" s="48">
        <v>39</v>
      </c>
      <c r="C11" s="49">
        <v>43479</v>
      </c>
      <c r="D11" s="50" t="s">
        <v>180</v>
      </c>
      <c r="E11" s="48" t="s">
        <v>173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 t="s">
        <v>173</v>
      </c>
      <c r="Z11" s="48"/>
      <c r="AA11" s="48"/>
      <c r="AB11" s="48"/>
      <c r="AC11" s="48"/>
      <c r="AD11" s="48" t="s">
        <v>202</v>
      </c>
    </row>
    <row r="12" spans="1:30" ht="12.75">
      <c r="A12" s="47">
        <v>6</v>
      </c>
      <c r="B12" s="48">
        <v>1</v>
      </c>
      <c r="C12" s="49">
        <v>43479</v>
      </c>
      <c r="D12" s="50" t="s">
        <v>248</v>
      </c>
      <c r="E12" s="48" t="s">
        <v>173</v>
      </c>
      <c r="F12" s="48"/>
      <c r="G12" s="48"/>
      <c r="H12" s="48"/>
      <c r="I12" s="48"/>
      <c r="J12" s="48"/>
      <c r="K12" s="48" t="s">
        <v>173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 t="s">
        <v>202</v>
      </c>
    </row>
    <row r="13" spans="1:30" ht="12.75">
      <c r="A13" s="47">
        <v>7</v>
      </c>
      <c r="B13" s="48">
        <v>2</v>
      </c>
      <c r="C13" s="49">
        <v>43479</v>
      </c>
      <c r="D13" s="50" t="s">
        <v>187</v>
      </c>
      <c r="E13" s="48" t="s">
        <v>173</v>
      </c>
      <c r="F13" s="48"/>
      <c r="G13" s="48"/>
      <c r="H13" s="48"/>
      <c r="I13" s="48"/>
      <c r="J13" s="48"/>
      <c r="K13" s="48" t="s">
        <v>173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 t="s">
        <v>202</v>
      </c>
    </row>
    <row r="14" spans="1:30" ht="12.75">
      <c r="A14" s="47">
        <v>8</v>
      </c>
      <c r="B14" s="48">
        <v>3</v>
      </c>
      <c r="C14" s="49">
        <v>43479</v>
      </c>
      <c r="D14" s="50" t="s">
        <v>198</v>
      </c>
      <c r="E14" s="48" t="s">
        <v>173</v>
      </c>
      <c r="F14" s="48"/>
      <c r="G14" s="48"/>
      <c r="H14" s="48"/>
      <c r="I14" s="48"/>
      <c r="J14" s="48"/>
      <c r="K14" s="48" t="s">
        <v>173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 t="s">
        <v>202</v>
      </c>
    </row>
    <row r="15" spans="1:30" ht="12.75">
      <c r="A15" s="47">
        <v>9</v>
      </c>
      <c r="B15" s="48">
        <v>4</v>
      </c>
      <c r="C15" s="49">
        <v>43480</v>
      </c>
      <c r="D15" s="50" t="s">
        <v>200</v>
      </c>
      <c r="E15" s="50" t="s">
        <v>173</v>
      </c>
      <c r="F15" s="48"/>
      <c r="G15" s="48"/>
      <c r="H15" s="48"/>
      <c r="I15" s="48"/>
      <c r="J15" s="48"/>
      <c r="K15" s="48" t="s">
        <v>173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 t="s">
        <v>202</v>
      </c>
    </row>
    <row r="16" spans="1:30" ht="12.75">
      <c r="A16" s="47">
        <v>10</v>
      </c>
      <c r="B16" s="48">
        <v>5</v>
      </c>
      <c r="C16" s="49">
        <v>43480</v>
      </c>
      <c r="D16" s="50" t="s">
        <v>238</v>
      </c>
      <c r="E16" s="48" t="s">
        <v>173</v>
      </c>
      <c r="F16" s="48"/>
      <c r="G16" s="48"/>
      <c r="H16" s="48"/>
      <c r="I16" s="48"/>
      <c r="J16" s="48"/>
      <c r="K16" s="48" t="s">
        <v>173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 t="s">
        <v>202</v>
      </c>
    </row>
    <row r="17" spans="1:30" ht="12.75">
      <c r="A17" s="47">
        <v>11</v>
      </c>
      <c r="B17" s="48">
        <v>47</v>
      </c>
      <c r="C17" s="49">
        <v>43480</v>
      </c>
      <c r="D17" s="50" t="s">
        <v>176</v>
      </c>
      <c r="E17" s="48" t="s">
        <v>173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 t="s">
        <v>173</v>
      </c>
      <c r="Z17" s="48"/>
      <c r="AA17" s="48"/>
      <c r="AB17" s="48"/>
      <c r="AC17" s="48"/>
      <c r="AD17" s="48" t="s">
        <v>202</v>
      </c>
    </row>
    <row r="18" spans="1:30" ht="12.75">
      <c r="A18" s="47">
        <v>12</v>
      </c>
      <c r="B18" s="50" t="s">
        <v>267</v>
      </c>
      <c r="C18" s="49">
        <v>43481</v>
      </c>
      <c r="D18" s="50" t="s">
        <v>193</v>
      </c>
      <c r="E18" s="48" t="s">
        <v>173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 t="s">
        <v>173</v>
      </c>
      <c r="X18" s="48"/>
      <c r="Y18" s="48"/>
      <c r="Z18" s="48"/>
      <c r="AA18" s="48"/>
      <c r="AB18" s="48"/>
      <c r="AC18" s="48"/>
      <c r="AD18" s="48" t="s">
        <v>202</v>
      </c>
    </row>
    <row r="19" spans="1:30" ht="12.75">
      <c r="A19" s="47">
        <v>13</v>
      </c>
      <c r="B19" s="48">
        <v>51</v>
      </c>
      <c r="C19" s="49">
        <v>43482</v>
      </c>
      <c r="D19" s="50" t="s">
        <v>268</v>
      </c>
      <c r="E19" s="48" t="s">
        <v>173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 t="s">
        <v>173</v>
      </c>
      <c r="Z19" s="48"/>
      <c r="AA19" s="48"/>
      <c r="AB19" s="48"/>
      <c r="AC19" s="48"/>
      <c r="AD19" s="48" t="s">
        <v>202</v>
      </c>
    </row>
    <row r="20" spans="1:30" ht="12.75">
      <c r="A20" s="47">
        <v>14</v>
      </c>
      <c r="B20" s="48">
        <v>52</v>
      </c>
      <c r="C20" s="49">
        <v>43482</v>
      </c>
      <c r="D20" s="50" t="s">
        <v>231</v>
      </c>
      <c r="E20" s="48" t="s">
        <v>173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 t="s">
        <v>173</v>
      </c>
      <c r="Z20" s="48"/>
      <c r="AA20" s="48"/>
      <c r="AB20" s="48"/>
      <c r="AC20" s="48"/>
      <c r="AD20" s="48" t="s">
        <v>202</v>
      </c>
    </row>
    <row r="21" spans="1:30" ht="12.75">
      <c r="A21" s="47">
        <v>15</v>
      </c>
      <c r="B21" s="48">
        <v>6</v>
      </c>
      <c r="C21" s="49">
        <v>43482</v>
      </c>
      <c r="D21" s="50" t="s">
        <v>186</v>
      </c>
      <c r="E21" s="48" t="s">
        <v>173</v>
      </c>
      <c r="F21" s="48"/>
      <c r="G21" s="48"/>
      <c r="H21" s="48"/>
      <c r="I21" s="48"/>
      <c r="J21" s="48"/>
      <c r="K21" s="48" t="s">
        <v>173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 t="s">
        <v>202</v>
      </c>
    </row>
    <row r="22" spans="1:30" ht="12.75">
      <c r="A22" s="47">
        <v>16</v>
      </c>
      <c r="B22" s="48">
        <v>7</v>
      </c>
      <c r="C22" s="49">
        <v>43482</v>
      </c>
      <c r="D22" s="50" t="s">
        <v>178</v>
      </c>
      <c r="E22" s="48" t="s">
        <v>173</v>
      </c>
      <c r="F22" s="48"/>
      <c r="G22" s="48"/>
      <c r="H22" s="48"/>
      <c r="I22" s="48"/>
      <c r="J22" s="48"/>
      <c r="K22" s="48" t="s">
        <v>173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 t="s">
        <v>202</v>
      </c>
    </row>
    <row r="23" spans="1:30" ht="12.75">
      <c r="A23" s="47">
        <v>17</v>
      </c>
      <c r="B23" s="48">
        <v>8</v>
      </c>
      <c r="C23" s="49">
        <v>43483</v>
      </c>
      <c r="D23" s="50" t="s">
        <v>174</v>
      </c>
      <c r="E23" s="48"/>
      <c r="F23" s="48"/>
      <c r="G23" s="48" t="s">
        <v>173</v>
      </c>
      <c r="H23" s="48"/>
      <c r="I23" s="48"/>
      <c r="J23" s="48"/>
      <c r="K23" s="48" t="s">
        <v>173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 t="s">
        <v>202</v>
      </c>
    </row>
    <row r="24" spans="1:30" ht="12.75">
      <c r="A24" s="47">
        <v>18</v>
      </c>
      <c r="B24" s="48">
        <v>60</v>
      </c>
      <c r="C24" s="49">
        <v>43483</v>
      </c>
      <c r="D24" s="50" t="s">
        <v>197</v>
      </c>
      <c r="E24" s="48" t="s">
        <v>173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 t="s">
        <v>173</v>
      </c>
      <c r="Z24" s="48"/>
      <c r="AA24" s="48"/>
      <c r="AB24" s="48"/>
      <c r="AC24" s="48"/>
      <c r="AD24" s="48" t="s">
        <v>202</v>
      </c>
    </row>
    <row r="25" spans="1:30" ht="12.75">
      <c r="A25" s="47">
        <v>19</v>
      </c>
      <c r="B25" s="48">
        <v>9</v>
      </c>
      <c r="C25" s="49">
        <v>43487</v>
      </c>
      <c r="D25" s="50" t="s">
        <v>192</v>
      </c>
      <c r="E25" s="48" t="s">
        <v>173</v>
      </c>
      <c r="F25" s="48"/>
      <c r="G25" s="48"/>
      <c r="H25" s="48"/>
      <c r="I25" s="48"/>
      <c r="J25" s="48"/>
      <c r="K25" s="48" t="s">
        <v>173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 t="s">
        <v>202</v>
      </c>
    </row>
    <row r="26" spans="1:30" ht="12.75">
      <c r="A26" s="47">
        <v>20</v>
      </c>
      <c r="B26" s="48">
        <v>10</v>
      </c>
      <c r="C26" s="49">
        <v>43488</v>
      </c>
      <c r="D26" s="50" t="s">
        <v>231</v>
      </c>
      <c r="E26" s="48" t="s">
        <v>173</v>
      </c>
      <c r="F26" s="48"/>
      <c r="G26" s="48"/>
      <c r="H26" s="48"/>
      <c r="I26" s="48"/>
      <c r="J26" s="48"/>
      <c r="K26" s="48" t="s">
        <v>173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 t="s">
        <v>202</v>
      </c>
    </row>
    <row r="27" spans="1:30" ht="12.75">
      <c r="A27" s="47">
        <v>21</v>
      </c>
      <c r="B27" s="48">
        <v>11</v>
      </c>
      <c r="C27" s="49">
        <v>43488</v>
      </c>
      <c r="D27" s="50" t="s">
        <v>227</v>
      </c>
      <c r="E27" s="48" t="s">
        <v>173</v>
      </c>
      <c r="F27" s="48"/>
      <c r="G27" s="48"/>
      <c r="H27" s="48"/>
      <c r="I27" s="48"/>
      <c r="J27" s="48"/>
      <c r="K27" s="48" t="s">
        <v>173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 t="s">
        <v>202</v>
      </c>
    </row>
    <row r="28" spans="1:30" ht="12.75">
      <c r="A28" s="47">
        <v>22</v>
      </c>
      <c r="B28" s="48">
        <v>12</v>
      </c>
      <c r="C28" s="49">
        <v>43489</v>
      </c>
      <c r="D28" s="50" t="s">
        <v>178</v>
      </c>
      <c r="E28" s="48" t="s">
        <v>173</v>
      </c>
      <c r="F28" s="48"/>
      <c r="G28" s="48"/>
      <c r="H28" s="48"/>
      <c r="I28" s="48"/>
      <c r="J28" s="48"/>
      <c r="K28" s="48" t="s">
        <v>173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 t="s">
        <v>202</v>
      </c>
    </row>
    <row r="29" spans="1:30" ht="12.75">
      <c r="A29" s="47">
        <v>23</v>
      </c>
      <c r="B29" s="48">
        <v>13</v>
      </c>
      <c r="C29" s="49">
        <v>43490</v>
      </c>
      <c r="D29" s="50" t="s">
        <v>180</v>
      </c>
      <c r="E29" s="48" t="s">
        <v>173</v>
      </c>
      <c r="F29" s="48"/>
      <c r="G29" s="48"/>
      <c r="H29" s="48"/>
      <c r="I29" s="48"/>
      <c r="J29" s="48"/>
      <c r="K29" s="48" t="s">
        <v>173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 t="s">
        <v>202</v>
      </c>
    </row>
    <row r="30" spans="1:30" ht="12.75">
      <c r="A30" s="47">
        <v>24</v>
      </c>
      <c r="B30" s="48">
        <v>14</v>
      </c>
      <c r="C30" s="49">
        <v>43490</v>
      </c>
      <c r="D30" s="50" t="s">
        <v>195</v>
      </c>
      <c r="E30" s="48" t="s">
        <v>173</v>
      </c>
      <c r="F30" s="48"/>
      <c r="G30" s="48"/>
      <c r="H30" s="48"/>
      <c r="I30" s="48"/>
      <c r="J30" s="48"/>
      <c r="K30" s="48" t="s">
        <v>173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 t="s">
        <v>202</v>
      </c>
    </row>
    <row r="31" spans="1:30" ht="12.75">
      <c r="A31" s="47">
        <v>25</v>
      </c>
      <c r="B31" s="48">
        <v>15</v>
      </c>
      <c r="C31" s="49">
        <v>43490</v>
      </c>
      <c r="D31" s="50" t="s">
        <v>185</v>
      </c>
      <c r="E31" s="48" t="s">
        <v>173</v>
      </c>
      <c r="F31" s="48"/>
      <c r="G31" s="48"/>
      <c r="H31" s="48"/>
      <c r="I31" s="48"/>
      <c r="J31" s="48"/>
      <c r="K31" s="48" t="s">
        <v>173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 t="s">
        <v>202</v>
      </c>
    </row>
    <row r="32" spans="1:30" ht="12.75">
      <c r="A32" s="47">
        <v>26</v>
      </c>
      <c r="B32" s="48">
        <v>112</v>
      </c>
      <c r="C32" s="49">
        <v>43493</v>
      </c>
      <c r="D32" s="50" t="s">
        <v>175</v>
      </c>
      <c r="E32" s="48" t="s">
        <v>173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 t="s">
        <v>173</v>
      </c>
      <c r="Z32" s="48"/>
      <c r="AA32" s="48"/>
      <c r="AB32" s="48"/>
      <c r="AC32" s="48"/>
      <c r="AD32" s="48" t="s">
        <v>202</v>
      </c>
    </row>
    <row r="33" spans="1:30" ht="12.75">
      <c r="A33" s="47">
        <v>27</v>
      </c>
      <c r="B33" s="48">
        <v>113</v>
      </c>
      <c r="C33" s="49">
        <v>43493</v>
      </c>
      <c r="D33" s="50" t="s">
        <v>238</v>
      </c>
      <c r="E33" s="48" t="s">
        <v>173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 t="s">
        <v>173</v>
      </c>
      <c r="X33" s="48"/>
      <c r="Y33" s="48"/>
      <c r="Z33" s="48"/>
      <c r="AA33" s="48"/>
      <c r="AB33" s="48"/>
      <c r="AC33" s="48"/>
      <c r="AD33" s="48" t="s">
        <v>202</v>
      </c>
    </row>
    <row r="34" spans="1:30" ht="12.75">
      <c r="A34" s="47">
        <v>28</v>
      </c>
      <c r="B34" s="48">
        <v>114</v>
      </c>
      <c r="C34" s="49">
        <v>43493</v>
      </c>
      <c r="D34" s="50" t="s">
        <v>187</v>
      </c>
      <c r="E34" s="48" t="s">
        <v>173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 t="s">
        <v>173</v>
      </c>
      <c r="Z34" s="48"/>
      <c r="AA34" s="48"/>
      <c r="AB34" s="48"/>
      <c r="AC34" s="48"/>
      <c r="AD34" s="48" t="s">
        <v>202</v>
      </c>
    </row>
    <row r="35" spans="1:30" ht="12.75">
      <c r="A35" s="47">
        <v>29</v>
      </c>
      <c r="B35" s="48">
        <v>118</v>
      </c>
      <c r="C35" s="49">
        <v>43493</v>
      </c>
      <c r="D35" s="50" t="s">
        <v>184</v>
      </c>
      <c r="E35" s="48" t="s">
        <v>173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 t="s">
        <v>173</v>
      </c>
      <c r="Z35" s="48"/>
      <c r="AA35" s="48"/>
      <c r="AB35" s="48"/>
      <c r="AC35" s="48"/>
      <c r="AD35" s="48" t="s">
        <v>202</v>
      </c>
    </row>
    <row r="36" spans="1:30" ht="12.75">
      <c r="A36" s="47">
        <v>30</v>
      </c>
      <c r="B36" s="48">
        <v>119</v>
      </c>
      <c r="C36" s="49">
        <v>43493</v>
      </c>
      <c r="D36" s="50" t="s">
        <v>227</v>
      </c>
      <c r="E36" s="48" t="s">
        <v>173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 t="s">
        <v>173</v>
      </c>
      <c r="X36" s="48"/>
      <c r="Y36" s="48"/>
      <c r="Z36" s="48"/>
      <c r="AA36" s="48"/>
      <c r="AB36" s="48"/>
      <c r="AC36" s="48"/>
      <c r="AD36" s="48" t="s">
        <v>202</v>
      </c>
    </row>
    <row r="37" spans="1:30" ht="12.75">
      <c r="A37" s="47">
        <v>31</v>
      </c>
      <c r="B37" s="48">
        <v>130</v>
      </c>
      <c r="C37" s="49">
        <v>43494</v>
      </c>
      <c r="D37" s="50" t="s">
        <v>189</v>
      </c>
      <c r="E37" s="48" t="s">
        <v>173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 t="s">
        <v>173</v>
      </c>
      <c r="Z37" s="48"/>
      <c r="AA37" s="48"/>
      <c r="AB37" s="48"/>
      <c r="AC37" s="48"/>
      <c r="AD37" s="48" t="s">
        <v>202</v>
      </c>
    </row>
    <row r="38" spans="1:30" ht="12.75">
      <c r="A38" s="47">
        <v>32</v>
      </c>
      <c r="B38" s="48">
        <v>16</v>
      </c>
      <c r="C38" s="49">
        <v>43494</v>
      </c>
      <c r="D38" s="50" t="s">
        <v>190</v>
      </c>
      <c r="E38" s="48" t="s">
        <v>173</v>
      </c>
      <c r="F38" s="48"/>
      <c r="G38" s="48"/>
      <c r="H38" s="48"/>
      <c r="I38" s="48"/>
      <c r="J38" s="48"/>
      <c r="K38" s="48" t="s">
        <v>173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 t="s">
        <v>202</v>
      </c>
    </row>
    <row r="39" spans="1:30" ht="12.75">
      <c r="A39" s="47">
        <v>33</v>
      </c>
      <c r="B39" s="48">
        <v>17</v>
      </c>
      <c r="C39" s="49">
        <v>43494</v>
      </c>
      <c r="D39" s="50" t="s">
        <v>186</v>
      </c>
      <c r="E39" s="48" t="s">
        <v>173</v>
      </c>
      <c r="F39" s="48"/>
      <c r="G39" s="48"/>
      <c r="H39" s="48"/>
      <c r="I39" s="48"/>
      <c r="J39" s="48"/>
      <c r="K39" s="48" t="s">
        <v>173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 t="s">
        <v>202</v>
      </c>
    </row>
    <row r="40" spans="1:30" ht="12.75">
      <c r="A40" s="47">
        <v>34</v>
      </c>
      <c r="B40" s="48">
        <v>18</v>
      </c>
      <c r="C40" s="49">
        <v>43494</v>
      </c>
      <c r="D40" s="50" t="s">
        <v>176</v>
      </c>
      <c r="E40" s="48" t="s">
        <v>173</v>
      </c>
      <c r="F40" s="48"/>
      <c r="G40" s="48"/>
      <c r="H40" s="48"/>
      <c r="I40" s="48"/>
      <c r="J40" s="48"/>
      <c r="K40" s="48" t="s">
        <v>173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 t="s">
        <v>202</v>
      </c>
    </row>
    <row r="41" spans="1:30" ht="12.75">
      <c r="A41" s="47">
        <v>35</v>
      </c>
      <c r="B41" s="48">
        <v>138</v>
      </c>
      <c r="C41" s="49">
        <v>43495</v>
      </c>
      <c r="D41" s="50" t="s">
        <v>197</v>
      </c>
      <c r="E41" s="48" t="s">
        <v>173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 t="s">
        <v>173</v>
      </c>
      <c r="Z41" s="49"/>
      <c r="AA41" s="48"/>
      <c r="AB41" s="48"/>
      <c r="AC41" s="48"/>
      <c r="AD41" s="48" t="s">
        <v>202</v>
      </c>
    </row>
    <row r="42" spans="1:30" ht="12.75">
      <c r="A42" s="47">
        <v>36</v>
      </c>
      <c r="B42" s="48">
        <v>140</v>
      </c>
      <c r="C42" s="49">
        <v>43495</v>
      </c>
      <c r="D42" s="50" t="s">
        <v>179</v>
      </c>
      <c r="E42" s="48" t="s">
        <v>173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 t="s">
        <v>173</v>
      </c>
      <c r="Z42" s="48"/>
      <c r="AA42" s="48"/>
      <c r="AB42" s="48"/>
      <c r="AC42" s="48"/>
      <c r="AD42" s="48" t="s">
        <v>202</v>
      </c>
    </row>
    <row r="43" spans="1:30" ht="12.75">
      <c r="A43" s="47">
        <v>37</v>
      </c>
      <c r="B43" s="48">
        <v>19</v>
      </c>
      <c r="C43" s="49">
        <v>43495</v>
      </c>
      <c r="D43" s="50" t="s">
        <v>198</v>
      </c>
      <c r="E43" s="48" t="s">
        <v>173</v>
      </c>
      <c r="F43" s="48"/>
      <c r="G43" s="48"/>
      <c r="H43" s="48"/>
      <c r="I43" s="48"/>
      <c r="J43" s="48"/>
      <c r="K43" s="48" t="s">
        <v>173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48"/>
      <c r="AB43" s="48"/>
      <c r="AC43" s="48"/>
      <c r="AD43" s="48" t="s">
        <v>202</v>
      </c>
    </row>
    <row r="44" spans="1:30" ht="12.75">
      <c r="A44" s="47">
        <v>38</v>
      </c>
      <c r="B44" s="48">
        <v>20</v>
      </c>
      <c r="C44" s="49">
        <v>43497</v>
      </c>
      <c r="D44" s="50" t="s">
        <v>255</v>
      </c>
      <c r="E44" s="48" t="s">
        <v>173</v>
      </c>
      <c r="F44" s="48"/>
      <c r="G44" s="48"/>
      <c r="H44" s="48"/>
      <c r="I44" s="48"/>
      <c r="J44" s="48"/>
      <c r="K44" s="48" t="s">
        <v>173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48"/>
      <c r="AB44" s="48"/>
      <c r="AC44" s="48"/>
      <c r="AD44" s="48" t="s">
        <v>202</v>
      </c>
    </row>
    <row r="45" spans="1:30" ht="12.75">
      <c r="A45" s="47">
        <v>39</v>
      </c>
      <c r="B45" s="48">
        <v>163</v>
      </c>
      <c r="C45" s="49">
        <v>43497</v>
      </c>
      <c r="D45" s="50" t="s">
        <v>195</v>
      </c>
      <c r="E45" s="48" t="s">
        <v>173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 t="s">
        <v>173</v>
      </c>
      <c r="Z45" s="48"/>
      <c r="AA45" s="48"/>
      <c r="AB45" s="48"/>
      <c r="AC45" s="48"/>
      <c r="AD45" s="48" t="s">
        <v>202</v>
      </c>
    </row>
    <row r="46" spans="1:30" ht="12.75">
      <c r="A46" s="47">
        <v>40</v>
      </c>
      <c r="B46" s="48">
        <v>172</v>
      </c>
      <c r="C46" s="49">
        <v>43500</v>
      </c>
      <c r="D46" s="50" t="s">
        <v>192</v>
      </c>
      <c r="E46" s="48" t="s">
        <v>173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 t="s">
        <v>173</v>
      </c>
      <c r="Z46" s="48"/>
      <c r="AA46" s="48"/>
      <c r="AB46" s="48"/>
      <c r="AC46" s="48"/>
      <c r="AD46" s="48" t="s">
        <v>202</v>
      </c>
    </row>
    <row r="47" spans="1:30" ht="12.75">
      <c r="A47" s="47">
        <v>41</v>
      </c>
      <c r="B47" s="48">
        <v>21</v>
      </c>
      <c r="C47" s="49">
        <v>43500</v>
      </c>
      <c r="D47" s="50" t="s">
        <v>179</v>
      </c>
      <c r="E47" s="48" t="s">
        <v>173</v>
      </c>
      <c r="F47" s="48"/>
      <c r="G47" s="48"/>
      <c r="H47" s="48"/>
      <c r="I47" s="48"/>
      <c r="J47" s="48"/>
      <c r="K47" s="48" t="s">
        <v>173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 t="s">
        <v>202</v>
      </c>
    </row>
    <row r="48" spans="1:30" ht="12.75">
      <c r="A48" s="47">
        <v>42</v>
      </c>
      <c r="B48" s="48">
        <v>22</v>
      </c>
      <c r="C48" s="49">
        <v>43501</v>
      </c>
      <c r="D48" s="50" t="s">
        <v>198</v>
      </c>
      <c r="E48" s="48" t="s">
        <v>173</v>
      </c>
      <c r="F48" s="48"/>
      <c r="G48" s="48"/>
      <c r="H48" s="48"/>
      <c r="I48" s="48"/>
      <c r="J48" s="48"/>
      <c r="K48" s="48" t="s">
        <v>173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 t="s">
        <v>202</v>
      </c>
    </row>
    <row r="49" spans="1:30" ht="12.75">
      <c r="A49" s="47">
        <v>43</v>
      </c>
      <c r="B49" s="48">
        <v>181</v>
      </c>
      <c r="C49" s="49">
        <v>43501</v>
      </c>
      <c r="D49" s="50" t="s">
        <v>197</v>
      </c>
      <c r="E49" s="48" t="s">
        <v>173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 t="s">
        <v>173</v>
      </c>
      <c r="Z49" s="48"/>
      <c r="AA49" s="48"/>
      <c r="AB49" s="48"/>
      <c r="AC49" s="48"/>
      <c r="AD49" s="48" t="s">
        <v>202</v>
      </c>
    </row>
    <row r="50" spans="1:30" ht="12.75">
      <c r="A50" s="47">
        <v>44</v>
      </c>
      <c r="B50" s="48">
        <v>188</v>
      </c>
      <c r="C50" s="49">
        <v>43501</v>
      </c>
      <c r="D50" s="50" t="s">
        <v>186</v>
      </c>
      <c r="E50" s="48" t="s">
        <v>173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 t="s">
        <v>173</v>
      </c>
      <c r="Z50" s="48"/>
      <c r="AA50" s="48"/>
      <c r="AB50" s="48"/>
      <c r="AC50" s="48"/>
      <c r="AD50" s="48" t="s">
        <v>202</v>
      </c>
    </row>
    <row r="51" spans="1:30" ht="12.75">
      <c r="A51" s="47">
        <v>45</v>
      </c>
      <c r="B51" s="48">
        <v>200</v>
      </c>
      <c r="C51" s="49">
        <v>43504</v>
      </c>
      <c r="D51" s="50" t="s">
        <v>183</v>
      </c>
      <c r="E51" s="48" t="s">
        <v>173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 t="s">
        <v>173</v>
      </c>
      <c r="X51" s="48"/>
      <c r="Y51" s="48"/>
      <c r="Z51" s="48"/>
      <c r="AA51" s="48"/>
      <c r="AB51" s="48"/>
      <c r="AC51" s="48"/>
      <c r="AD51" s="48" t="s">
        <v>202</v>
      </c>
    </row>
    <row r="52" spans="1:30" ht="12.75">
      <c r="A52" s="47">
        <v>46</v>
      </c>
      <c r="B52" s="48">
        <v>202</v>
      </c>
      <c r="C52" s="49">
        <v>43504</v>
      </c>
      <c r="D52" s="50" t="s">
        <v>174</v>
      </c>
      <c r="E52" s="48" t="s">
        <v>173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 t="s">
        <v>173</v>
      </c>
      <c r="Z52" s="48"/>
      <c r="AA52" s="48"/>
      <c r="AB52" s="48"/>
      <c r="AC52" s="48"/>
      <c r="AD52" s="48" t="s">
        <v>202</v>
      </c>
    </row>
    <row r="53" spans="1:30" ht="12.75">
      <c r="A53" s="47">
        <v>47</v>
      </c>
      <c r="B53" s="48">
        <v>209</v>
      </c>
      <c r="C53" s="49">
        <v>43507</v>
      </c>
      <c r="D53" s="50" t="s">
        <v>200</v>
      </c>
      <c r="E53" s="48" t="s">
        <v>173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 t="s">
        <v>173</v>
      </c>
      <c r="Z53" s="48"/>
      <c r="AA53" s="48"/>
      <c r="AB53" s="48"/>
      <c r="AC53" s="48"/>
      <c r="AD53" s="48" t="s">
        <v>202</v>
      </c>
    </row>
    <row r="54" spans="1:30" ht="12.75">
      <c r="A54" s="47">
        <v>48</v>
      </c>
      <c r="B54" s="48">
        <v>23</v>
      </c>
      <c r="C54" s="49">
        <v>43507</v>
      </c>
      <c r="D54" s="50" t="s">
        <v>228</v>
      </c>
      <c r="E54" s="48" t="s">
        <v>173</v>
      </c>
      <c r="F54" s="48"/>
      <c r="G54" s="48"/>
      <c r="H54" s="48"/>
      <c r="I54" s="48"/>
      <c r="J54" s="48"/>
      <c r="K54" s="48" t="s">
        <v>173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 t="s">
        <v>202</v>
      </c>
    </row>
    <row r="55" spans="1:30" ht="12.75">
      <c r="A55" s="47">
        <v>49</v>
      </c>
      <c r="B55" s="48">
        <v>212</v>
      </c>
      <c r="C55" s="49">
        <v>43508</v>
      </c>
      <c r="D55" s="50" t="s">
        <v>244</v>
      </c>
      <c r="E55" s="48" t="s">
        <v>173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 t="s">
        <v>173</v>
      </c>
      <c r="Z55" s="48"/>
      <c r="AA55" s="48"/>
      <c r="AB55" s="48"/>
      <c r="AC55" s="48"/>
      <c r="AD55" s="48" t="s">
        <v>202</v>
      </c>
    </row>
    <row r="56" spans="1:30" ht="12.75">
      <c r="A56" s="47">
        <v>50</v>
      </c>
      <c r="B56" s="48">
        <v>213</v>
      </c>
      <c r="C56" s="49">
        <v>43508</v>
      </c>
      <c r="D56" s="50" t="s">
        <v>237</v>
      </c>
      <c r="E56" s="48" t="s">
        <v>173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 t="s">
        <v>173</v>
      </c>
      <c r="Z56" s="48"/>
      <c r="AA56" s="48"/>
      <c r="AB56" s="48"/>
      <c r="AC56" s="48"/>
      <c r="AD56" s="48" t="s">
        <v>202</v>
      </c>
    </row>
    <row r="57" spans="1:30" ht="12.75">
      <c r="A57" s="47">
        <v>51</v>
      </c>
      <c r="B57" s="48">
        <v>214</v>
      </c>
      <c r="C57" s="49">
        <v>43508</v>
      </c>
      <c r="D57" s="50" t="s">
        <v>200</v>
      </c>
      <c r="E57" s="48" t="s">
        <v>173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 t="s">
        <v>173</v>
      </c>
      <c r="X57" s="48"/>
      <c r="Y57" s="48"/>
      <c r="Z57" s="48"/>
      <c r="AA57" s="48"/>
      <c r="AB57" s="48"/>
      <c r="AC57" s="48"/>
      <c r="AD57" s="48" t="s">
        <v>202</v>
      </c>
    </row>
    <row r="58" spans="1:30" ht="12.75">
      <c r="A58" s="47">
        <v>52</v>
      </c>
      <c r="B58" s="48">
        <v>215</v>
      </c>
      <c r="C58" s="49">
        <v>43508</v>
      </c>
      <c r="D58" s="50" t="s">
        <v>239</v>
      </c>
      <c r="E58" s="48" t="s">
        <v>173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 t="s">
        <v>173</v>
      </c>
      <c r="X58" s="48"/>
      <c r="Y58" s="48"/>
      <c r="Z58" s="48"/>
      <c r="AA58" s="48"/>
      <c r="AB58" s="48"/>
      <c r="AC58" s="48"/>
      <c r="AD58" s="48" t="s">
        <v>202</v>
      </c>
    </row>
    <row r="59" spans="1:30" ht="12.75">
      <c r="A59" s="47">
        <v>53</v>
      </c>
      <c r="B59" s="48">
        <v>218</v>
      </c>
      <c r="C59" s="49">
        <v>43508</v>
      </c>
      <c r="D59" s="50" t="s">
        <v>195</v>
      </c>
      <c r="E59" s="48" t="s">
        <v>173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 t="s">
        <v>173</v>
      </c>
      <c r="Z59" s="48"/>
      <c r="AA59" s="48"/>
      <c r="AB59" s="48"/>
      <c r="AC59" s="48"/>
      <c r="AD59" s="48" t="s">
        <v>202</v>
      </c>
    </row>
    <row r="60" spans="1:30" ht="12.75">
      <c r="A60" s="47">
        <v>54</v>
      </c>
      <c r="B60" s="48">
        <v>222</v>
      </c>
      <c r="C60" s="49">
        <v>43509</v>
      </c>
      <c r="D60" s="50" t="s">
        <v>200</v>
      </c>
      <c r="E60" s="48" t="s">
        <v>173</v>
      </c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 t="s">
        <v>173</v>
      </c>
      <c r="AA60" s="48"/>
      <c r="AB60" s="48"/>
      <c r="AC60" s="48"/>
      <c r="AD60" s="48" t="s">
        <v>202</v>
      </c>
    </row>
    <row r="61" spans="1:30" ht="12.75">
      <c r="A61" s="47">
        <v>55</v>
      </c>
      <c r="B61" s="48">
        <v>24</v>
      </c>
      <c r="C61" s="49">
        <v>43509</v>
      </c>
      <c r="D61" s="50" t="s">
        <v>201</v>
      </c>
      <c r="E61" s="48" t="s">
        <v>173</v>
      </c>
      <c r="F61" s="48"/>
      <c r="G61" s="48"/>
      <c r="H61" s="48"/>
      <c r="I61" s="48"/>
      <c r="J61" s="48"/>
      <c r="K61" s="48" t="s">
        <v>173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 t="s">
        <v>202</v>
      </c>
    </row>
    <row r="62" spans="1:30" ht="12.75">
      <c r="A62" s="47">
        <v>56</v>
      </c>
      <c r="B62" s="48">
        <v>25</v>
      </c>
      <c r="C62" s="49">
        <v>43510</v>
      </c>
      <c r="D62" s="50" t="s">
        <v>193</v>
      </c>
      <c r="E62" s="48" t="s">
        <v>173</v>
      </c>
      <c r="F62" s="48"/>
      <c r="G62" s="48"/>
      <c r="H62" s="48"/>
      <c r="I62" s="48"/>
      <c r="J62" s="48"/>
      <c r="K62" s="48" t="s">
        <v>173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 t="s">
        <v>202</v>
      </c>
    </row>
    <row r="63" spans="1:30" ht="12.75">
      <c r="A63" s="47">
        <v>57</v>
      </c>
      <c r="B63" s="48">
        <v>26</v>
      </c>
      <c r="C63" s="49">
        <v>43510</v>
      </c>
      <c r="D63" s="50" t="s">
        <v>188</v>
      </c>
      <c r="E63" s="48" t="s">
        <v>173</v>
      </c>
      <c r="F63" s="48"/>
      <c r="G63" s="48"/>
      <c r="H63" s="48"/>
      <c r="I63" s="48"/>
      <c r="J63" s="48"/>
      <c r="K63" s="48" t="s">
        <v>173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 t="s">
        <v>202</v>
      </c>
    </row>
    <row r="64" spans="1:30" ht="12.75">
      <c r="A64" s="47">
        <v>58</v>
      </c>
      <c r="B64" s="48">
        <v>27</v>
      </c>
      <c r="C64" s="49">
        <v>43510</v>
      </c>
      <c r="D64" s="50" t="s">
        <v>230</v>
      </c>
      <c r="E64" s="48" t="s">
        <v>173</v>
      </c>
      <c r="F64" s="48"/>
      <c r="G64" s="48"/>
      <c r="H64" s="48"/>
      <c r="I64" s="48"/>
      <c r="J64" s="48"/>
      <c r="K64" s="48" t="s">
        <v>173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 t="s">
        <v>202</v>
      </c>
    </row>
    <row r="65" spans="1:30" ht="12.75">
      <c r="A65" s="47">
        <v>59</v>
      </c>
      <c r="B65" s="48">
        <v>232</v>
      </c>
      <c r="C65" s="49">
        <v>43511</v>
      </c>
      <c r="D65" s="50" t="s">
        <v>174</v>
      </c>
      <c r="E65" s="48" t="s">
        <v>173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 t="s">
        <v>173</v>
      </c>
      <c r="X65" s="48"/>
      <c r="Y65" s="48"/>
      <c r="Z65" s="48"/>
      <c r="AA65" s="48"/>
      <c r="AB65" s="48"/>
      <c r="AC65" s="48"/>
      <c r="AD65" s="48" t="s">
        <v>202</v>
      </c>
    </row>
    <row r="66" spans="1:30" ht="12.75">
      <c r="A66" s="47">
        <v>60</v>
      </c>
      <c r="B66" s="48">
        <v>233</v>
      </c>
      <c r="C66" s="49">
        <v>43511</v>
      </c>
      <c r="D66" s="50" t="s">
        <v>180</v>
      </c>
      <c r="E66" s="48" t="s">
        <v>173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 t="s">
        <v>173</v>
      </c>
      <c r="Z66" s="48"/>
      <c r="AA66" s="48"/>
      <c r="AB66" s="48"/>
      <c r="AC66" s="48"/>
      <c r="AD66" s="48" t="s">
        <v>202</v>
      </c>
    </row>
    <row r="67" spans="1:30" ht="12.75">
      <c r="A67" s="47">
        <v>61</v>
      </c>
      <c r="B67" s="48">
        <v>240</v>
      </c>
      <c r="C67" s="49">
        <v>43514</v>
      </c>
      <c r="D67" s="50" t="s">
        <v>269</v>
      </c>
      <c r="E67" s="48" t="s">
        <v>173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 t="s">
        <v>173</v>
      </c>
      <c r="AA67" s="48"/>
      <c r="AB67" s="48"/>
      <c r="AC67" s="48"/>
      <c r="AD67" s="48" t="s">
        <v>202</v>
      </c>
    </row>
    <row r="68" spans="1:30" ht="12.75">
      <c r="A68" s="47">
        <v>62</v>
      </c>
      <c r="B68" s="48">
        <v>242</v>
      </c>
      <c r="C68" s="49">
        <v>43514</v>
      </c>
      <c r="D68" s="50" t="s">
        <v>187</v>
      </c>
      <c r="E68" s="48" t="s">
        <v>173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 t="s">
        <v>173</v>
      </c>
      <c r="Z68" s="48"/>
      <c r="AA68" s="48"/>
      <c r="AB68" s="48"/>
      <c r="AC68" s="48"/>
      <c r="AD68" s="48" t="s">
        <v>202</v>
      </c>
    </row>
    <row r="69" spans="1:30" ht="12.75">
      <c r="A69" s="47">
        <v>63</v>
      </c>
      <c r="B69" s="48">
        <v>248</v>
      </c>
      <c r="C69" s="49">
        <v>43515</v>
      </c>
      <c r="D69" s="50" t="s">
        <v>187</v>
      </c>
      <c r="E69" s="48" t="s">
        <v>173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 t="s">
        <v>173</v>
      </c>
      <c r="X69" s="48"/>
      <c r="Y69" s="48"/>
      <c r="Z69" s="48"/>
      <c r="AA69" s="48"/>
      <c r="AB69" s="48"/>
      <c r="AC69" s="48"/>
      <c r="AD69" s="48" t="s">
        <v>202</v>
      </c>
    </row>
    <row r="70" spans="1:30" ht="12.75">
      <c r="A70" s="47">
        <v>64</v>
      </c>
      <c r="B70" s="48">
        <v>250</v>
      </c>
      <c r="C70" s="49">
        <v>43516</v>
      </c>
      <c r="D70" s="50" t="s">
        <v>200</v>
      </c>
      <c r="E70" s="48" t="s">
        <v>173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 t="s">
        <v>173</v>
      </c>
      <c r="X70" s="48"/>
      <c r="Y70" s="48"/>
      <c r="Z70" s="48"/>
      <c r="AA70" s="48"/>
      <c r="AB70" s="48"/>
      <c r="AC70" s="48"/>
      <c r="AD70" s="48" t="s">
        <v>202</v>
      </c>
    </row>
    <row r="71" spans="1:30" ht="12.75">
      <c r="A71" s="47">
        <v>65</v>
      </c>
      <c r="B71" s="48">
        <v>251</v>
      </c>
      <c r="C71" s="49">
        <v>43516</v>
      </c>
      <c r="D71" s="50" t="s">
        <v>174</v>
      </c>
      <c r="E71" s="48" t="s">
        <v>173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 t="s">
        <v>173</v>
      </c>
      <c r="X71" s="48"/>
      <c r="Y71" s="48"/>
      <c r="Z71" s="48"/>
      <c r="AA71" s="48"/>
      <c r="AB71" s="48"/>
      <c r="AC71" s="48"/>
      <c r="AD71" s="48" t="s">
        <v>202</v>
      </c>
    </row>
    <row r="72" spans="1:30" ht="12.75">
      <c r="A72" s="47">
        <v>66</v>
      </c>
      <c r="B72" s="48">
        <v>252</v>
      </c>
      <c r="C72" s="49">
        <v>43516</v>
      </c>
      <c r="D72" s="50" t="s">
        <v>178</v>
      </c>
      <c r="E72" s="48" t="s">
        <v>173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 t="s">
        <v>173</v>
      </c>
      <c r="AA72" s="48"/>
      <c r="AB72" s="48"/>
      <c r="AC72" s="48"/>
      <c r="AD72" s="48" t="s">
        <v>202</v>
      </c>
    </row>
    <row r="73" spans="1:30" ht="12.75">
      <c r="A73" s="47">
        <v>67</v>
      </c>
      <c r="B73" s="48">
        <v>254</v>
      </c>
      <c r="C73" s="49">
        <v>43516</v>
      </c>
      <c r="D73" s="50" t="s">
        <v>252</v>
      </c>
      <c r="E73" s="48" t="s">
        <v>173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 t="s">
        <v>173</v>
      </c>
      <c r="Z73" s="48"/>
      <c r="AA73" s="48"/>
      <c r="AB73" s="48"/>
      <c r="AC73" s="48"/>
      <c r="AD73" s="48" t="s">
        <v>202</v>
      </c>
    </row>
    <row r="74" spans="1:30" ht="12.75">
      <c r="A74" s="47">
        <v>68</v>
      </c>
      <c r="B74" s="48">
        <v>255</v>
      </c>
      <c r="C74" s="49">
        <v>43516</v>
      </c>
      <c r="D74" s="50" t="s">
        <v>198</v>
      </c>
      <c r="E74" s="48" t="s">
        <v>173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 t="s">
        <v>173</v>
      </c>
      <c r="X74" s="48"/>
      <c r="Y74" s="48"/>
      <c r="Z74" s="48"/>
      <c r="AA74" s="48"/>
      <c r="AB74" s="48"/>
      <c r="AC74" s="48"/>
      <c r="AD74" s="48" t="s">
        <v>202</v>
      </c>
    </row>
    <row r="75" spans="1:30" ht="12.75">
      <c r="A75" s="47">
        <v>69</v>
      </c>
      <c r="B75" s="48">
        <v>28</v>
      </c>
      <c r="C75" s="49">
        <v>43516</v>
      </c>
      <c r="D75" s="50" t="s">
        <v>237</v>
      </c>
      <c r="E75" s="48" t="s">
        <v>173</v>
      </c>
      <c r="F75" s="48"/>
      <c r="G75" s="48"/>
      <c r="H75" s="48"/>
      <c r="I75" s="48"/>
      <c r="J75" s="48"/>
      <c r="K75" s="48" t="s">
        <v>173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 t="s">
        <v>202</v>
      </c>
    </row>
    <row r="76" spans="1:30" ht="12.75">
      <c r="A76" s="47">
        <v>70</v>
      </c>
      <c r="B76" s="48">
        <v>29</v>
      </c>
      <c r="C76" s="49">
        <v>43516</v>
      </c>
      <c r="D76" s="50" t="s">
        <v>240</v>
      </c>
      <c r="E76" s="48" t="s">
        <v>173</v>
      </c>
      <c r="F76" s="48"/>
      <c r="G76" s="48"/>
      <c r="H76" s="48"/>
      <c r="I76" s="48"/>
      <c r="J76" s="48"/>
      <c r="K76" s="48" t="s">
        <v>173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 t="s">
        <v>202</v>
      </c>
    </row>
    <row r="77" spans="1:30" ht="12.75">
      <c r="A77" s="47">
        <v>71</v>
      </c>
      <c r="B77" s="48">
        <v>30</v>
      </c>
      <c r="C77" s="49">
        <v>43516</v>
      </c>
      <c r="D77" s="50" t="s">
        <v>193</v>
      </c>
      <c r="E77" s="48" t="s">
        <v>173</v>
      </c>
      <c r="F77" s="48"/>
      <c r="G77" s="48"/>
      <c r="H77" s="48"/>
      <c r="I77" s="48"/>
      <c r="J77" s="48"/>
      <c r="K77" s="48" t="s">
        <v>173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 t="s">
        <v>202</v>
      </c>
    </row>
    <row r="78" spans="1:30" ht="12.75">
      <c r="A78" s="47">
        <v>72</v>
      </c>
      <c r="B78" s="48">
        <v>31</v>
      </c>
      <c r="C78" s="49">
        <v>43522</v>
      </c>
      <c r="D78" s="50" t="s">
        <v>174</v>
      </c>
      <c r="E78" s="48" t="s">
        <v>173</v>
      </c>
      <c r="F78" s="48"/>
      <c r="G78" s="48"/>
      <c r="H78" s="48"/>
      <c r="I78" s="48"/>
      <c r="J78" s="48"/>
      <c r="K78" s="48" t="s">
        <v>173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 t="s">
        <v>202</v>
      </c>
    </row>
    <row r="79" spans="1:30" ht="12.75">
      <c r="A79" s="47">
        <v>73</v>
      </c>
      <c r="B79" s="48">
        <v>32</v>
      </c>
      <c r="C79" s="49">
        <v>43522</v>
      </c>
      <c r="D79" s="50" t="s">
        <v>180</v>
      </c>
      <c r="E79" s="48" t="s">
        <v>173</v>
      </c>
      <c r="F79" s="48"/>
      <c r="G79" s="48"/>
      <c r="H79" s="48"/>
      <c r="I79" s="48"/>
      <c r="J79" s="48"/>
      <c r="K79" s="48" t="s">
        <v>173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 t="s">
        <v>202</v>
      </c>
    </row>
    <row r="80" spans="1:30" ht="12.75">
      <c r="A80" s="47">
        <v>74</v>
      </c>
      <c r="B80" s="48">
        <v>33</v>
      </c>
      <c r="C80" s="49">
        <v>43522</v>
      </c>
      <c r="D80" s="50" t="s">
        <v>228</v>
      </c>
      <c r="E80" s="48" t="s">
        <v>173</v>
      </c>
      <c r="F80" s="48"/>
      <c r="G80" s="48"/>
      <c r="H80" s="48"/>
      <c r="I80" s="48"/>
      <c r="J80" s="48"/>
      <c r="K80" s="48" t="s">
        <v>173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 t="s">
        <v>202</v>
      </c>
    </row>
    <row r="81" spans="1:30" ht="12.75">
      <c r="A81" s="47">
        <v>75</v>
      </c>
      <c r="B81" s="48">
        <v>34</v>
      </c>
      <c r="C81" s="49">
        <v>43522</v>
      </c>
      <c r="D81" s="50" t="s">
        <v>195</v>
      </c>
      <c r="E81" s="48" t="s">
        <v>173</v>
      </c>
      <c r="F81" s="48"/>
      <c r="G81" s="48"/>
      <c r="H81" s="48"/>
      <c r="I81" s="48"/>
      <c r="J81" s="48"/>
      <c r="K81" s="48" t="s">
        <v>173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 t="s">
        <v>202</v>
      </c>
    </row>
    <row r="82" spans="1:30" ht="12.75">
      <c r="A82" s="47">
        <v>76</v>
      </c>
      <c r="B82" s="48">
        <v>312</v>
      </c>
      <c r="C82" s="49">
        <v>43522</v>
      </c>
      <c r="D82" s="50" t="s">
        <v>187</v>
      </c>
      <c r="E82" s="48" t="s">
        <v>173</v>
      </c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 t="s">
        <v>173</v>
      </c>
      <c r="Z82" s="48"/>
      <c r="AA82" s="48"/>
      <c r="AB82" s="48"/>
      <c r="AC82" s="48"/>
      <c r="AD82" s="48" t="s">
        <v>202</v>
      </c>
    </row>
    <row r="83" spans="1:30" ht="12.75">
      <c r="A83" s="47">
        <v>77</v>
      </c>
      <c r="B83" s="48">
        <v>322</v>
      </c>
      <c r="C83" s="49">
        <v>43523</v>
      </c>
      <c r="D83" s="50" t="s">
        <v>177</v>
      </c>
      <c r="E83" s="48" t="s">
        <v>173</v>
      </c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 t="s">
        <v>173</v>
      </c>
      <c r="X83" s="48"/>
      <c r="Y83" s="48"/>
      <c r="Z83" s="48"/>
      <c r="AA83" s="48"/>
      <c r="AB83" s="48"/>
      <c r="AC83" s="48"/>
      <c r="AD83" s="48" t="s">
        <v>202</v>
      </c>
    </row>
    <row r="84" spans="1:30" ht="12.75">
      <c r="A84" s="47">
        <v>78</v>
      </c>
      <c r="B84" s="48">
        <v>323</v>
      </c>
      <c r="C84" s="49">
        <v>43523</v>
      </c>
      <c r="D84" s="50" t="s">
        <v>184</v>
      </c>
      <c r="E84" s="48" t="s">
        <v>173</v>
      </c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 t="s">
        <v>173</v>
      </c>
      <c r="Z84" s="48"/>
      <c r="AA84" s="48"/>
      <c r="AB84" s="48"/>
      <c r="AC84" s="48"/>
      <c r="AD84" s="48" t="s">
        <v>202</v>
      </c>
    </row>
    <row r="85" spans="1:30" ht="12.75">
      <c r="A85" s="47">
        <v>79</v>
      </c>
      <c r="B85" s="48">
        <v>35</v>
      </c>
      <c r="C85" s="49">
        <v>43524</v>
      </c>
      <c r="D85" s="50" t="s">
        <v>242</v>
      </c>
      <c r="E85" s="48" t="s">
        <v>173</v>
      </c>
      <c r="F85" s="48"/>
      <c r="G85" s="48"/>
      <c r="H85" s="48"/>
      <c r="I85" s="48"/>
      <c r="J85" s="48"/>
      <c r="K85" s="48" t="s">
        <v>173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 t="s">
        <v>202</v>
      </c>
    </row>
    <row r="86" spans="1:30" ht="12.75">
      <c r="A86" s="47">
        <v>80</v>
      </c>
      <c r="B86" s="48">
        <v>36</v>
      </c>
      <c r="C86" s="49">
        <v>43525</v>
      </c>
      <c r="D86" s="50" t="s">
        <v>183</v>
      </c>
      <c r="E86" s="48"/>
      <c r="F86" s="48"/>
      <c r="G86" s="48" t="s">
        <v>173</v>
      </c>
      <c r="H86" s="48"/>
      <c r="I86" s="48"/>
      <c r="J86" s="48"/>
      <c r="K86" s="48" t="s">
        <v>173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 t="s">
        <v>202</v>
      </c>
    </row>
    <row r="87" spans="1:30" ht="12.75">
      <c r="A87" s="47">
        <v>81</v>
      </c>
      <c r="B87" s="48">
        <v>37</v>
      </c>
      <c r="C87" s="49">
        <v>43525</v>
      </c>
      <c r="D87" s="50" t="s">
        <v>270</v>
      </c>
      <c r="E87" s="48" t="s">
        <v>173</v>
      </c>
      <c r="F87" s="48"/>
      <c r="G87" s="48"/>
      <c r="H87" s="48"/>
      <c r="I87" s="48"/>
      <c r="J87" s="48"/>
      <c r="K87" s="48" t="s">
        <v>173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 t="s">
        <v>202</v>
      </c>
    </row>
    <row r="88" spans="1:30" ht="12.75">
      <c r="A88" s="47">
        <v>82</v>
      </c>
      <c r="B88" s="48">
        <v>351</v>
      </c>
      <c r="C88" s="49">
        <v>43528</v>
      </c>
      <c r="D88" s="50" t="s">
        <v>182</v>
      </c>
      <c r="E88" s="48" t="s">
        <v>173</v>
      </c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 t="s">
        <v>173</v>
      </c>
      <c r="Z88" s="48"/>
      <c r="AA88" s="48"/>
      <c r="AB88" s="48"/>
      <c r="AC88" s="48"/>
      <c r="AD88" s="48" t="s">
        <v>202</v>
      </c>
    </row>
    <row r="89" spans="1:30" ht="12.75">
      <c r="A89" s="47">
        <v>83</v>
      </c>
      <c r="B89" s="48">
        <v>352</v>
      </c>
      <c r="C89" s="49">
        <v>43528</v>
      </c>
      <c r="D89" s="50" t="s">
        <v>227</v>
      </c>
      <c r="E89" s="48" t="s">
        <v>173</v>
      </c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 t="s">
        <v>173</v>
      </c>
      <c r="Z89" s="48"/>
      <c r="AA89" s="48"/>
      <c r="AB89" s="48"/>
      <c r="AC89" s="48"/>
      <c r="AD89" s="48" t="s">
        <v>202</v>
      </c>
    </row>
    <row r="90" spans="1:30" ht="12.75">
      <c r="A90" s="47">
        <v>84</v>
      </c>
      <c r="B90" s="48">
        <v>375</v>
      </c>
      <c r="C90" s="49">
        <v>43530</v>
      </c>
      <c r="D90" s="50" t="s">
        <v>198</v>
      </c>
      <c r="E90" s="48" t="s">
        <v>173</v>
      </c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 t="s">
        <v>173</v>
      </c>
      <c r="Z90" s="48"/>
      <c r="AA90" s="48"/>
      <c r="AB90" s="48"/>
      <c r="AC90" s="48"/>
      <c r="AD90" s="48" t="s">
        <v>202</v>
      </c>
    </row>
    <row r="91" spans="1:30" ht="12.75">
      <c r="A91" s="47">
        <v>85</v>
      </c>
      <c r="B91" s="48">
        <v>38</v>
      </c>
      <c r="C91" s="49">
        <v>43530</v>
      </c>
      <c r="D91" s="50" t="s">
        <v>196</v>
      </c>
      <c r="E91" s="48" t="s">
        <v>173</v>
      </c>
      <c r="F91" s="48"/>
      <c r="G91" s="48"/>
      <c r="H91" s="48"/>
      <c r="I91" s="48"/>
      <c r="J91" s="48"/>
      <c r="K91" s="48" t="s">
        <v>173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 t="s">
        <v>202</v>
      </c>
    </row>
    <row r="92" spans="1:30" ht="12.75">
      <c r="A92" s="47">
        <v>86</v>
      </c>
      <c r="B92" s="48">
        <v>39</v>
      </c>
      <c r="C92" s="49">
        <v>43530</v>
      </c>
      <c r="D92" s="50" t="s">
        <v>186</v>
      </c>
      <c r="E92" s="48" t="s">
        <v>173</v>
      </c>
      <c r="F92" s="48"/>
      <c r="G92" s="48"/>
      <c r="H92" s="48"/>
      <c r="I92" s="48"/>
      <c r="J92" s="48"/>
      <c r="K92" s="48" t="s">
        <v>173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 t="s">
        <v>202</v>
      </c>
    </row>
    <row r="93" spans="1:30" ht="12.75">
      <c r="A93" s="47">
        <v>87</v>
      </c>
      <c r="B93" s="48">
        <v>40</v>
      </c>
      <c r="C93" s="49">
        <v>43535</v>
      </c>
      <c r="D93" s="50" t="s">
        <v>183</v>
      </c>
      <c r="E93" s="48" t="s">
        <v>173</v>
      </c>
      <c r="F93" s="48"/>
      <c r="G93" s="48"/>
      <c r="H93" s="48"/>
      <c r="I93" s="48"/>
      <c r="J93" s="48"/>
      <c r="K93" s="48" t="s">
        <v>173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 t="s">
        <v>202</v>
      </c>
    </row>
    <row r="94" spans="1:30" ht="12.75">
      <c r="A94" s="47">
        <v>88</v>
      </c>
      <c r="B94" s="48">
        <v>41</v>
      </c>
      <c r="C94" s="49">
        <v>43535</v>
      </c>
      <c r="D94" s="50" t="s">
        <v>242</v>
      </c>
      <c r="E94" s="48" t="s">
        <v>173</v>
      </c>
      <c r="F94" s="48"/>
      <c r="G94" s="48"/>
      <c r="H94" s="48"/>
      <c r="I94" s="48"/>
      <c r="J94" s="48"/>
      <c r="K94" s="48" t="s">
        <v>173</v>
      </c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 t="s">
        <v>202</v>
      </c>
    </row>
    <row r="95" spans="1:30" ht="12.75">
      <c r="A95" s="47">
        <v>89</v>
      </c>
      <c r="B95" s="48">
        <v>42</v>
      </c>
      <c r="C95" s="49">
        <v>43535</v>
      </c>
      <c r="D95" s="50" t="s">
        <v>186</v>
      </c>
      <c r="E95" s="48" t="s">
        <v>173</v>
      </c>
      <c r="F95" s="48"/>
      <c r="G95" s="48"/>
      <c r="H95" s="48"/>
      <c r="I95" s="48"/>
      <c r="J95" s="48"/>
      <c r="K95" s="48" t="s">
        <v>173</v>
      </c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 t="s">
        <v>202</v>
      </c>
    </row>
    <row r="96" spans="1:30" ht="12.75">
      <c r="A96" s="47">
        <v>90</v>
      </c>
      <c r="B96" s="48">
        <v>43</v>
      </c>
      <c r="C96" s="49">
        <v>43535</v>
      </c>
      <c r="D96" s="50" t="s">
        <v>177</v>
      </c>
      <c r="E96" s="48" t="s">
        <v>173</v>
      </c>
      <c r="F96" s="48"/>
      <c r="G96" s="48"/>
      <c r="H96" s="48"/>
      <c r="I96" s="48"/>
      <c r="J96" s="48"/>
      <c r="K96" s="48" t="s">
        <v>173</v>
      </c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 t="s">
        <v>202</v>
      </c>
    </row>
    <row r="97" spans="1:30" ht="12.75">
      <c r="A97" s="47">
        <v>91</v>
      </c>
      <c r="B97" s="48">
        <v>44</v>
      </c>
      <c r="C97" s="49">
        <v>43535</v>
      </c>
      <c r="D97" s="50" t="s">
        <v>187</v>
      </c>
      <c r="E97" s="48" t="s">
        <v>173</v>
      </c>
      <c r="F97" s="48"/>
      <c r="G97" s="48"/>
      <c r="H97" s="48"/>
      <c r="I97" s="48"/>
      <c r="J97" s="48"/>
      <c r="K97" s="48" t="str">
        <f>+K96</f>
        <v>+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 t="s">
        <v>202</v>
      </c>
    </row>
    <row r="98" spans="1:30" ht="12.75">
      <c r="A98" s="47">
        <v>92</v>
      </c>
      <c r="B98" s="48">
        <v>45</v>
      </c>
      <c r="C98" s="49">
        <v>43536</v>
      </c>
      <c r="D98" s="50" t="s">
        <v>195</v>
      </c>
      <c r="E98" s="48" t="s">
        <v>173</v>
      </c>
      <c r="F98" s="48"/>
      <c r="G98" s="48"/>
      <c r="H98" s="48"/>
      <c r="I98" s="48"/>
      <c r="J98" s="48"/>
      <c r="K98" s="48" t="s">
        <v>173</v>
      </c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 t="s">
        <v>202</v>
      </c>
    </row>
    <row r="99" spans="1:30" ht="12.75">
      <c r="A99" s="47">
        <v>93</v>
      </c>
      <c r="B99" s="48">
        <v>46</v>
      </c>
      <c r="C99" s="49">
        <v>43537</v>
      </c>
      <c r="D99" s="50" t="s">
        <v>194</v>
      </c>
      <c r="E99" s="48" t="s">
        <v>173</v>
      </c>
      <c r="F99" s="48"/>
      <c r="G99" s="48"/>
      <c r="H99" s="48"/>
      <c r="I99" s="48"/>
      <c r="J99" s="48"/>
      <c r="K99" s="48" t="s">
        <v>173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 t="s">
        <v>202</v>
      </c>
    </row>
    <row r="100" spans="1:30" ht="12.75">
      <c r="A100" s="47">
        <v>94</v>
      </c>
      <c r="B100" s="48">
        <v>397</v>
      </c>
      <c r="C100" s="49">
        <v>43537</v>
      </c>
      <c r="D100" s="50" t="s">
        <v>228</v>
      </c>
      <c r="E100" s="48" t="s">
        <v>173</v>
      </c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 t="s">
        <v>173</v>
      </c>
      <c r="Z100" s="48"/>
      <c r="AA100" s="48"/>
      <c r="AB100" s="48"/>
      <c r="AC100" s="48"/>
      <c r="AD100" s="48" t="s">
        <v>202</v>
      </c>
    </row>
    <row r="101" spans="1:30" ht="12.75">
      <c r="A101" s="47">
        <v>95</v>
      </c>
      <c r="B101" s="48">
        <v>401</v>
      </c>
      <c r="C101" s="49">
        <v>43538</v>
      </c>
      <c r="D101" s="50" t="s">
        <v>262</v>
      </c>
      <c r="E101" s="48" t="s">
        <v>173</v>
      </c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 t="s">
        <v>173</v>
      </c>
      <c r="X101" s="48"/>
      <c r="Y101" s="48"/>
      <c r="Z101" s="48"/>
      <c r="AA101" s="48"/>
      <c r="AB101" s="48"/>
      <c r="AC101" s="48"/>
      <c r="AD101" s="48" t="s">
        <v>202</v>
      </c>
    </row>
    <row r="102" spans="1:30" ht="12.75">
      <c r="A102" s="47">
        <v>96</v>
      </c>
      <c r="B102" s="48">
        <v>403</v>
      </c>
      <c r="C102" s="49">
        <v>43538</v>
      </c>
      <c r="D102" s="50" t="s">
        <v>192</v>
      </c>
      <c r="E102" s="48" t="s">
        <v>173</v>
      </c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 t="s">
        <v>173</v>
      </c>
      <c r="X102" s="48"/>
      <c r="Y102" s="48"/>
      <c r="Z102" s="48"/>
      <c r="AA102" s="48"/>
      <c r="AB102" s="48"/>
      <c r="AC102" s="48"/>
      <c r="AD102" s="48" t="s">
        <v>202</v>
      </c>
    </row>
    <row r="103" spans="1:30" ht="12.75">
      <c r="A103" s="47">
        <v>97</v>
      </c>
      <c r="B103" s="48">
        <v>404</v>
      </c>
      <c r="C103" s="49">
        <v>43538</v>
      </c>
      <c r="D103" s="50" t="s">
        <v>240</v>
      </c>
      <c r="E103" s="48" t="s">
        <v>173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 t="s">
        <v>173</v>
      </c>
      <c r="X103" s="48"/>
      <c r="Y103" s="48"/>
      <c r="Z103" s="48"/>
      <c r="AA103" s="48"/>
      <c r="AB103" s="48"/>
      <c r="AC103" s="48"/>
      <c r="AD103" s="48" t="s">
        <v>202</v>
      </c>
    </row>
    <row r="104" spans="1:30" ht="12.75">
      <c r="A104" s="47">
        <v>98</v>
      </c>
      <c r="B104" s="48">
        <v>405</v>
      </c>
      <c r="C104" s="49">
        <v>43538</v>
      </c>
      <c r="D104" s="50" t="s">
        <v>245</v>
      </c>
      <c r="E104" s="48" t="s">
        <v>173</v>
      </c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 t="s">
        <v>173</v>
      </c>
      <c r="Z104" s="48"/>
      <c r="AA104" s="48"/>
      <c r="AB104" s="48"/>
      <c r="AC104" s="48"/>
      <c r="AD104" s="48" t="s">
        <v>202</v>
      </c>
    </row>
    <row r="105" spans="1:30" ht="12.75">
      <c r="A105" s="47">
        <v>99</v>
      </c>
      <c r="B105" s="48">
        <v>47</v>
      </c>
      <c r="C105" s="49">
        <v>43538</v>
      </c>
      <c r="D105" s="50" t="s">
        <v>186</v>
      </c>
      <c r="E105" s="48" t="s">
        <v>173</v>
      </c>
      <c r="F105" s="48"/>
      <c r="G105" s="48"/>
      <c r="H105" s="48"/>
      <c r="I105" s="48"/>
      <c r="J105" s="48"/>
      <c r="K105" s="48" t="s">
        <v>173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 t="s">
        <v>202</v>
      </c>
    </row>
    <row r="106" spans="1:30" ht="12.75">
      <c r="A106" s="47">
        <v>100</v>
      </c>
      <c r="B106" s="48">
        <v>48</v>
      </c>
      <c r="C106" s="49">
        <v>43539</v>
      </c>
      <c r="D106" s="50" t="s">
        <v>197</v>
      </c>
      <c r="E106" s="48" t="s">
        <v>173</v>
      </c>
      <c r="F106" s="48"/>
      <c r="G106" s="48"/>
      <c r="H106" s="48"/>
      <c r="I106" s="48"/>
      <c r="J106" s="48"/>
      <c r="K106" s="48" t="s">
        <v>173</v>
      </c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 t="s">
        <v>202</v>
      </c>
    </row>
    <row r="107" spans="1:30" ht="12.75">
      <c r="A107" s="47">
        <v>101</v>
      </c>
      <c r="B107" s="48">
        <v>49</v>
      </c>
      <c r="C107" s="49">
        <v>43542</v>
      </c>
      <c r="D107" s="50" t="s">
        <v>247</v>
      </c>
      <c r="E107" s="48" t="s">
        <v>173</v>
      </c>
      <c r="F107" s="48"/>
      <c r="G107" s="48"/>
      <c r="H107" s="48"/>
      <c r="I107" s="48"/>
      <c r="J107" s="48"/>
      <c r="K107" s="48" t="s">
        <v>173</v>
      </c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 t="s">
        <v>202</v>
      </c>
    </row>
    <row r="108" spans="1:30" ht="12.75">
      <c r="A108" s="47">
        <v>102</v>
      </c>
      <c r="B108" s="48">
        <v>50</v>
      </c>
      <c r="C108" s="49">
        <v>43543</v>
      </c>
      <c r="D108" s="50" t="s">
        <v>229</v>
      </c>
      <c r="E108" s="48" t="s">
        <v>173</v>
      </c>
      <c r="F108" s="48"/>
      <c r="G108" s="48"/>
      <c r="H108" s="48"/>
      <c r="I108" s="48"/>
      <c r="J108" s="48"/>
      <c r="K108" s="48" t="s">
        <v>173</v>
      </c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 t="s">
        <v>202</v>
      </c>
    </row>
    <row r="109" spans="1:30" ht="12.75">
      <c r="A109" s="47">
        <v>103</v>
      </c>
      <c r="B109" s="48">
        <v>424</v>
      </c>
      <c r="C109" s="49">
        <v>43543</v>
      </c>
      <c r="D109" s="50" t="s">
        <v>186</v>
      </c>
      <c r="E109" s="48" t="s">
        <v>173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 t="s">
        <v>173</v>
      </c>
      <c r="X109" s="48"/>
      <c r="Y109" s="48"/>
      <c r="Z109" s="48"/>
      <c r="AA109" s="48"/>
      <c r="AB109" s="48"/>
      <c r="AC109" s="48"/>
      <c r="AD109" s="48" t="s">
        <v>202</v>
      </c>
    </row>
    <row r="110" spans="1:30" ht="12.75">
      <c r="A110" s="47">
        <v>104</v>
      </c>
      <c r="B110" s="48">
        <v>51</v>
      </c>
      <c r="C110" s="49">
        <v>43544</v>
      </c>
      <c r="D110" s="50" t="s">
        <v>193</v>
      </c>
      <c r="E110" s="48" t="s">
        <v>173</v>
      </c>
      <c r="F110" s="48"/>
      <c r="G110" s="48"/>
      <c r="H110" s="48"/>
      <c r="I110" s="48"/>
      <c r="J110" s="48"/>
      <c r="K110" s="48" t="s">
        <v>173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 t="s">
        <v>202</v>
      </c>
    </row>
    <row r="111" spans="1:30" ht="12.75">
      <c r="A111" s="47">
        <v>105</v>
      </c>
      <c r="B111" s="48">
        <v>431</v>
      </c>
      <c r="C111" s="49">
        <v>43544</v>
      </c>
      <c r="D111" s="50" t="s">
        <v>186</v>
      </c>
      <c r="E111" s="48" t="s">
        <v>173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 t="s">
        <v>173</v>
      </c>
      <c r="Z111" s="48"/>
      <c r="AA111" s="48"/>
      <c r="AB111" s="48"/>
      <c r="AC111" s="48"/>
      <c r="AD111" s="48" t="s">
        <v>202</v>
      </c>
    </row>
    <row r="112" spans="1:30" ht="12.75">
      <c r="A112" s="47">
        <v>106</v>
      </c>
      <c r="B112" s="48">
        <v>432</v>
      </c>
      <c r="C112" s="49">
        <v>43544</v>
      </c>
      <c r="D112" s="50" t="s">
        <v>192</v>
      </c>
      <c r="E112" s="48" t="s">
        <v>173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 t="s">
        <v>173</v>
      </c>
      <c r="Z112" s="48"/>
      <c r="AA112" s="48"/>
      <c r="AB112" s="48"/>
      <c r="AC112" s="48"/>
      <c r="AD112" s="48" t="s">
        <v>202</v>
      </c>
    </row>
    <row r="113" spans="1:30" ht="12.75">
      <c r="A113" s="47">
        <v>107</v>
      </c>
      <c r="B113" s="48">
        <v>52</v>
      </c>
      <c r="C113" s="49">
        <v>43546</v>
      </c>
      <c r="D113" s="50" t="s">
        <v>238</v>
      </c>
      <c r="E113" s="48" t="s">
        <v>173</v>
      </c>
      <c r="F113" s="48"/>
      <c r="G113" s="48"/>
      <c r="H113" s="48"/>
      <c r="I113" s="48"/>
      <c r="J113" s="48"/>
      <c r="K113" s="48" t="s">
        <v>173</v>
      </c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 t="s">
        <v>202</v>
      </c>
    </row>
    <row r="114" spans="1:30" ht="12.75">
      <c r="A114" s="47">
        <v>108</v>
      </c>
      <c r="B114" s="48">
        <v>53</v>
      </c>
      <c r="C114" s="49">
        <v>43550</v>
      </c>
      <c r="D114" s="50" t="s">
        <v>194</v>
      </c>
      <c r="E114" s="48" t="s">
        <v>173</v>
      </c>
      <c r="F114" s="48"/>
      <c r="G114" s="48"/>
      <c r="H114" s="48"/>
      <c r="I114" s="48"/>
      <c r="J114" s="48"/>
      <c r="K114" s="48" t="s">
        <v>173</v>
      </c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 t="s">
        <v>202</v>
      </c>
    </row>
    <row r="115" spans="1:30" ht="12.75">
      <c r="A115" s="47">
        <v>109</v>
      </c>
      <c r="B115" s="48">
        <v>478</v>
      </c>
      <c r="C115" s="49">
        <v>43550</v>
      </c>
      <c r="D115" s="50" t="s">
        <v>194</v>
      </c>
      <c r="E115" s="48" t="s">
        <v>173</v>
      </c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 t="s">
        <v>173</v>
      </c>
      <c r="X115" s="48"/>
      <c r="Y115" s="48"/>
      <c r="Z115" s="48"/>
      <c r="AA115" s="48"/>
      <c r="AB115" s="48"/>
      <c r="AC115" s="48"/>
      <c r="AD115" s="48" t="s">
        <v>202</v>
      </c>
    </row>
    <row r="116" spans="1:30" ht="12.75">
      <c r="A116" s="47">
        <v>110</v>
      </c>
      <c r="B116" s="48">
        <v>54</v>
      </c>
      <c r="C116" s="49">
        <v>43551</v>
      </c>
      <c r="D116" s="50" t="s">
        <v>195</v>
      </c>
      <c r="E116" s="48" t="s">
        <v>173</v>
      </c>
      <c r="F116" s="48"/>
      <c r="G116" s="48"/>
      <c r="H116" s="48"/>
      <c r="I116" s="48"/>
      <c r="J116" s="48"/>
      <c r="K116" s="48" t="s">
        <v>173</v>
      </c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 t="s">
        <v>202</v>
      </c>
    </row>
    <row r="117" spans="1:30" ht="12.75">
      <c r="A117" s="47">
        <v>111</v>
      </c>
      <c r="B117" s="48">
        <v>55</v>
      </c>
      <c r="C117" s="49">
        <v>43552</v>
      </c>
      <c r="D117" s="50" t="s">
        <v>174</v>
      </c>
      <c r="E117" s="48" t="s">
        <v>173</v>
      </c>
      <c r="F117" s="48"/>
      <c r="G117" s="48"/>
      <c r="H117" s="48"/>
      <c r="I117" s="48"/>
      <c r="J117" s="48"/>
      <c r="K117" s="48" t="s">
        <v>173</v>
      </c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 t="s">
        <v>202</v>
      </c>
    </row>
    <row r="118" spans="1:30" ht="12.75">
      <c r="A118" s="47">
        <v>112</v>
      </c>
      <c r="B118" s="48">
        <v>522</v>
      </c>
      <c r="C118" s="49">
        <v>43557</v>
      </c>
      <c r="D118" s="50" t="s">
        <v>187</v>
      </c>
      <c r="E118" s="48" t="s">
        <v>173</v>
      </c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 t="s">
        <v>173</v>
      </c>
      <c r="Z118" s="48"/>
      <c r="AA118" s="48"/>
      <c r="AB118" s="48"/>
      <c r="AC118" s="48"/>
      <c r="AD118" s="48" t="s">
        <v>202</v>
      </c>
    </row>
    <row r="119" spans="1:30" ht="12.75">
      <c r="A119" s="47">
        <v>113</v>
      </c>
      <c r="B119" s="48">
        <v>528</v>
      </c>
      <c r="C119" s="49">
        <v>43558</v>
      </c>
      <c r="D119" s="50" t="s">
        <v>238</v>
      </c>
      <c r="E119" s="48" t="s">
        <v>173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 t="s">
        <v>173</v>
      </c>
      <c r="X119" s="48"/>
      <c r="Y119" s="48"/>
      <c r="Z119" s="48"/>
      <c r="AA119" s="48"/>
      <c r="AB119" s="48"/>
      <c r="AC119" s="48"/>
      <c r="AD119" s="48" t="s">
        <v>202</v>
      </c>
    </row>
    <row r="120" spans="1:30" ht="12.75">
      <c r="A120" s="47">
        <v>114</v>
      </c>
      <c r="B120" s="48">
        <v>529</v>
      </c>
      <c r="C120" s="49">
        <v>43558</v>
      </c>
      <c r="D120" s="50" t="s">
        <v>255</v>
      </c>
      <c r="E120" s="48" t="s">
        <v>173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 t="s">
        <v>173</v>
      </c>
      <c r="X120" s="48"/>
      <c r="Y120" s="48"/>
      <c r="Z120" s="48"/>
      <c r="AA120" s="48"/>
      <c r="AB120" s="48"/>
      <c r="AC120" s="48"/>
      <c r="AD120" s="48" t="s">
        <v>202</v>
      </c>
    </row>
    <row r="121" spans="1:30" ht="12.75">
      <c r="A121" s="47">
        <v>115</v>
      </c>
      <c r="B121" s="48">
        <v>56</v>
      </c>
      <c r="C121" s="49">
        <v>43558</v>
      </c>
      <c r="D121" s="50" t="s">
        <v>200</v>
      </c>
      <c r="E121" s="48" t="s">
        <v>173</v>
      </c>
      <c r="F121" s="48"/>
      <c r="G121" s="48"/>
      <c r="H121" s="48"/>
      <c r="I121" s="48"/>
      <c r="J121" s="48"/>
      <c r="K121" s="48" t="s">
        <v>173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 t="s">
        <v>202</v>
      </c>
    </row>
    <row r="122" spans="1:30" ht="12.75">
      <c r="A122" s="47">
        <v>116</v>
      </c>
      <c r="B122" s="48">
        <v>57</v>
      </c>
      <c r="C122" s="49">
        <v>43559</v>
      </c>
      <c r="D122" s="50" t="s">
        <v>250</v>
      </c>
      <c r="E122" s="48" t="s">
        <v>173</v>
      </c>
      <c r="F122" s="48"/>
      <c r="G122" s="48"/>
      <c r="H122" s="48"/>
      <c r="I122" s="48"/>
      <c r="J122" s="48"/>
      <c r="K122" s="48" t="s">
        <v>173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 t="s">
        <v>202</v>
      </c>
    </row>
    <row r="123" spans="1:30" ht="12.75">
      <c r="A123" s="47">
        <v>117</v>
      </c>
      <c r="B123" s="48">
        <v>58</v>
      </c>
      <c r="C123" s="49">
        <v>43559</v>
      </c>
      <c r="D123" s="50" t="s">
        <v>186</v>
      </c>
      <c r="E123" s="48" t="s">
        <v>173</v>
      </c>
      <c r="F123" s="48"/>
      <c r="G123" s="48"/>
      <c r="H123" s="48"/>
      <c r="I123" s="48"/>
      <c r="J123" s="48"/>
      <c r="K123" s="48" t="s">
        <v>173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 t="s">
        <v>202</v>
      </c>
    </row>
    <row r="124" spans="1:30" ht="12.75">
      <c r="A124" s="47">
        <v>118</v>
      </c>
      <c r="B124" s="48">
        <v>554</v>
      </c>
      <c r="C124" s="49">
        <v>43560</v>
      </c>
      <c r="D124" s="50" t="s">
        <v>227</v>
      </c>
      <c r="E124" s="48" t="s">
        <v>173</v>
      </c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 t="s">
        <v>173</v>
      </c>
      <c r="Z124" s="48"/>
      <c r="AA124" s="48"/>
      <c r="AB124" s="48"/>
      <c r="AC124" s="48"/>
      <c r="AD124" s="48" t="s">
        <v>202</v>
      </c>
    </row>
    <row r="125" spans="1:30" ht="12.75">
      <c r="A125" s="47">
        <v>119</v>
      </c>
      <c r="B125" s="48">
        <v>59</v>
      </c>
      <c r="C125" s="49">
        <v>43563</v>
      </c>
      <c r="D125" s="50" t="s">
        <v>187</v>
      </c>
      <c r="E125" s="48" t="s">
        <v>173</v>
      </c>
      <c r="F125" s="48"/>
      <c r="G125" s="48"/>
      <c r="H125" s="48"/>
      <c r="I125" s="48"/>
      <c r="J125" s="48"/>
      <c r="K125" s="48" t="s">
        <v>173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 t="s">
        <v>202</v>
      </c>
    </row>
    <row r="126" spans="1:30" ht="12.75">
      <c r="A126" s="47">
        <v>120</v>
      </c>
      <c r="B126" s="48">
        <v>60</v>
      </c>
      <c r="C126" s="49">
        <v>43563</v>
      </c>
      <c r="D126" s="50" t="s">
        <v>252</v>
      </c>
      <c r="E126" s="48" t="s">
        <v>173</v>
      </c>
      <c r="F126" s="48"/>
      <c r="G126" s="48"/>
      <c r="H126" s="48"/>
      <c r="I126" s="48"/>
      <c r="J126" s="48"/>
      <c r="K126" s="48" t="s">
        <v>173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 t="s">
        <v>202</v>
      </c>
    </row>
    <row r="127" spans="1:30" ht="12.75">
      <c r="A127" s="47">
        <v>121</v>
      </c>
      <c r="B127" s="48">
        <v>61</v>
      </c>
      <c r="C127" s="49">
        <v>43565</v>
      </c>
      <c r="D127" s="50" t="s">
        <v>247</v>
      </c>
      <c r="E127" s="48" t="s">
        <v>173</v>
      </c>
      <c r="F127" s="48"/>
      <c r="G127" s="48"/>
      <c r="H127" s="48"/>
      <c r="I127" s="48"/>
      <c r="J127" s="48"/>
      <c r="K127" s="48" t="s">
        <v>173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 t="s">
        <v>202</v>
      </c>
    </row>
    <row r="128" spans="1:30" ht="12.75">
      <c r="A128" s="47">
        <v>122</v>
      </c>
      <c r="B128" s="48">
        <v>62</v>
      </c>
      <c r="C128" s="49">
        <v>43565</v>
      </c>
      <c r="D128" s="50" t="s">
        <v>200</v>
      </c>
      <c r="E128" s="48" t="s">
        <v>173</v>
      </c>
      <c r="F128" s="48"/>
      <c r="G128" s="48"/>
      <c r="H128" s="48"/>
      <c r="I128" s="48"/>
      <c r="J128" s="48"/>
      <c r="K128" s="48" t="s">
        <v>173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 t="s">
        <v>202</v>
      </c>
    </row>
    <row r="129" spans="1:30" ht="12.75">
      <c r="A129" s="47">
        <v>123</v>
      </c>
      <c r="B129" s="48">
        <v>63</v>
      </c>
      <c r="C129" s="49">
        <v>43565</v>
      </c>
      <c r="D129" s="50" t="s">
        <v>194</v>
      </c>
      <c r="E129" s="48" t="s">
        <v>173</v>
      </c>
      <c r="F129" s="48"/>
      <c r="G129" s="48"/>
      <c r="H129" s="48"/>
      <c r="I129" s="48"/>
      <c r="J129" s="48"/>
      <c r="K129" s="48" t="s">
        <v>173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 t="s">
        <v>202</v>
      </c>
    </row>
    <row r="130" spans="1:30" ht="12.75">
      <c r="A130" s="47">
        <v>124</v>
      </c>
      <c r="B130" s="48">
        <v>64</v>
      </c>
      <c r="C130" s="49">
        <v>43565</v>
      </c>
      <c r="D130" s="50" t="s">
        <v>175</v>
      </c>
      <c r="E130" s="48" t="s">
        <v>173</v>
      </c>
      <c r="F130" s="48"/>
      <c r="G130" s="48"/>
      <c r="H130" s="48"/>
      <c r="I130" s="48"/>
      <c r="J130" s="48"/>
      <c r="K130" s="48" t="s">
        <v>173</v>
      </c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 t="s">
        <v>202</v>
      </c>
    </row>
    <row r="131" spans="1:30" ht="12.75">
      <c r="A131" s="47">
        <v>125</v>
      </c>
      <c r="B131" s="48">
        <v>65</v>
      </c>
      <c r="C131" s="49">
        <v>43565</v>
      </c>
      <c r="D131" s="50" t="s">
        <v>183</v>
      </c>
      <c r="E131" s="48" t="s">
        <v>173</v>
      </c>
      <c r="F131" s="48"/>
      <c r="G131" s="48"/>
      <c r="H131" s="48"/>
      <c r="I131" s="48"/>
      <c r="J131" s="48"/>
      <c r="K131" s="48" t="s">
        <v>173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 t="s">
        <v>202</v>
      </c>
    </row>
    <row r="132" spans="1:30" ht="12.75">
      <c r="A132" s="47">
        <v>126</v>
      </c>
      <c r="B132" s="48">
        <v>66</v>
      </c>
      <c r="C132" s="49">
        <v>43565</v>
      </c>
      <c r="D132" s="50" t="s">
        <v>180</v>
      </c>
      <c r="E132" s="48" t="s">
        <v>173</v>
      </c>
      <c r="F132" s="48"/>
      <c r="G132" s="48"/>
      <c r="H132" s="48"/>
      <c r="I132" s="48"/>
      <c r="J132" s="48"/>
      <c r="K132" s="48" t="s">
        <v>173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 t="s">
        <v>202</v>
      </c>
    </row>
    <row r="133" spans="1:30" ht="12.75">
      <c r="A133" s="47">
        <v>127</v>
      </c>
      <c r="B133" s="48">
        <v>67</v>
      </c>
      <c r="C133" s="49">
        <v>43565</v>
      </c>
      <c r="D133" s="50" t="s">
        <v>179</v>
      </c>
      <c r="E133" s="48" t="s">
        <v>173</v>
      </c>
      <c r="F133" s="48"/>
      <c r="G133" s="48"/>
      <c r="H133" s="48"/>
      <c r="I133" s="48"/>
      <c r="J133" s="48"/>
      <c r="K133" s="48" t="s">
        <v>173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 t="s">
        <v>202</v>
      </c>
    </row>
    <row r="134" spans="1:30" ht="12.75">
      <c r="A134" s="47">
        <v>128</v>
      </c>
      <c r="B134" s="48">
        <v>68</v>
      </c>
      <c r="C134" s="49">
        <v>43565</v>
      </c>
      <c r="D134" s="50" t="s">
        <v>227</v>
      </c>
      <c r="E134" s="48" t="s">
        <v>173</v>
      </c>
      <c r="F134" s="48"/>
      <c r="G134" s="48"/>
      <c r="H134" s="48"/>
      <c r="I134" s="48"/>
      <c r="J134" s="48"/>
      <c r="K134" s="48" t="s">
        <v>173</v>
      </c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 t="s">
        <v>202</v>
      </c>
    </row>
    <row r="135" spans="1:30" ht="12.75">
      <c r="A135" s="47">
        <v>129</v>
      </c>
      <c r="B135" s="48">
        <v>573</v>
      </c>
      <c r="C135" s="49">
        <v>43565</v>
      </c>
      <c r="D135" s="50" t="s">
        <v>174</v>
      </c>
      <c r="E135" s="48" t="s">
        <v>173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 t="s">
        <v>173</v>
      </c>
      <c r="X135" s="48"/>
      <c r="Y135" s="48"/>
      <c r="Z135" s="48"/>
      <c r="AA135" s="48"/>
      <c r="AB135" s="48"/>
      <c r="AC135" s="48"/>
      <c r="AD135" s="48" t="s">
        <v>202</v>
      </c>
    </row>
    <row r="136" spans="1:30" ht="12.75">
      <c r="A136" s="47">
        <v>130</v>
      </c>
      <c r="B136" s="48">
        <v>574</v>
      </c>
      <c r="C136" s="49">
        <v>43565</v>
      </c>
      <c r="D136" s="50" t="s">
        <v>241</v>
      </c>
      <c r="E136" s="48" t="s">
        <v>173</v>
      </c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 t="s">
        <v>173</v>
      </c>
      <c r="X136" s="48"/>
      <c r="Y136" s="48"/>
      <c r="Z136" s="48"/>
      <c r="AA136" s="48"/>
      <c r="AB136" s="48"/>
      <c r="AC136" s="48"/>
      <c r="AD136" s="48" t="s">
        <v>202</v>
      </c>
    </row>
    <row r="137" spans="1:30" ht="12.75">
      <c r="A137" s="47">
        <v>131</v>
      </c>
      <c r="B137" s="48">
        <v>575</v>
      </c>
      <c r="C137" s="49">
        <v>43565</v>
      </c>
      <c r="D137" s="50" t="s">
        <v>257</v>
      </c>
      <c r="E137" s="48" t="s">
        <v>173</v>
      </c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 t="s">
        <v>173</v>
      </c>
      <c r="Z137" s="48"/>
      <c r="AA137" s="48"/>
      <c r="AB137" s="48"/>
      <c r="AC137" s="48"/>
      <c r="AD137" s="48" t="s">
        <v>202</v>
      </c>
    </row>
    <row r="138" spans="1:30" ht="12.75">
      <c r="A138" s="47">
        <v>132</v>
      </c>
      <c r="B138" s="48">
        <v>577</v>
      </c>
      <c r="C138" s="49">
        <v>43566</v>
      </c>
      <c r="D138" s="50" t="s">
        <v>191</v>
      </c>
      <c r="E138" s="48" t="s">
        <v>173</v>
      </c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 t="s">
        <v>173</v>
      </c>
      <c r="Z138" s="48"/>
      <c r="AA138" s="48"/>
      <c r="AB138" s="48"/>
      <c r="AC138" s="48"/>
      <c r="AD138" s="48" t="s">
        <v>202</v>
      </c>
    </row>
    <row r="139" spans="1:30" ht="12.75">
      <c r="A139" s="47">
        <v>133</v>
      </c>
      <c r="B139" s="48">
        <v>578</v>
      </c>
      <c r="C139" s="49">
        <v>43566</v>
      </c>
      <c r="D139" s="50" t="s">
        <v>185</v>
      </c>
      <c r="E139" s="48" t="s">
        <v>173</v>
      </c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 t="s">
        <v>173</v>
      </c>
      <c r="Z139" s="48"/>
      <c r="AA139" s="48"/>
      <c r="AB139" s="48"/>
      <c r="AC139" s="48"/>
      <c r="AD139" s="48" t="s">
        <v>202</v>
      </c>
    </row>
    <row r="140" spans="1:30" ht="12.75">
      <c r="A140" s="47">
        <v>134</v>
      </c>
      <c r="B140" s="48">
        <v>69</v>
      </c>
      <c r="C140" s="49">
        <v>43566</v>
      </c>
      <c r="D140" s="50" t="s">
        <v>174</v>
      </c>
      <c r="E140" s="48" t="s">
        <v>173</v>
      </c>
      <c r="F140" s="48"/>
      <c r="G140" s="48"/>
      <c r="H140" s="48"/>
      <c r="I140" s="48"/>
      <c r="J140" s="48"/>
      <c r="K140" s="48" t="s">
        <v>173</v>
      </c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 t="s">
        <v>202</v>
      </c>
    </row>
    <row r="141" spans="1:30" ht="12.75">
      <c r="A141" s="47">
        <v>135</v>
      </c>
      <c r="B141" s="48">
        <v>591</v>
      </c>
      <c r="C141" s="49">
        <v>43567</v>
      </c>
      <c r="D141" s="50" t="s">
        <v>183</v>
      </c>
      <c r="E141" s="48" t="s">
        <v>173</v>
      </c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 t="s">
        <v>173</v>
      </c>
      <c r="Z141" s="48"/>
      <c r="AA141" s="48"/>
      <c r="AB141" s="48"/>
      <c r="AC141" s="48"/>
      <c r="AD141" s="48" t="s">
        <v>202</v>
      </c>
    </row>
    <row r="142" spans="1:30" ht="12.75">
      <c r="A142" s="47">
        <v>136</v>
      </c>
      <c r="B142" s="48">
        <v>593</v>
      </c>
      <c r="C142" s="49">
        <v>43567</v>
      </c>
      <c r="D142" s="50" t="s">
        <v>178</v>
      </c>
      <c r="E142" s="48" t="s">
        <v>173</v>
      </c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 t="s">
        <v>173</v>
      </c>
      <c r="Z142" s="48"/>
      <c r="AA142" s="48"/>
      <c r="AB142" s="48"/>
      <c r="AC142" s="48"/>
      <c r="AD142" s="48" t="s">
        <v>202</v>
      </c>
    </row>
    <row r="143" spans="1:30" ht="12.75">
      <c r="A143" s="47">
        <v>137</v>
      </c>
      <c r="B143" s="48">
        <v>596</v>
      </c>
      <c r="C143" s="49">
        <v>43570</v>
      </c>
      <c r="D143" s="50" t="s">
        <v>237</v>
      </c>
      <c r="E143" s="48" t="s">
        <v>173</v>
      </c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 t="s">
        <v>173</v>
      </c>
      <c r="Z143" s="48"/>
      <c r="AA143" s="48"/>
      <c r="AB143" s="48"/>
      <c r="AC143" s="48"/>
      <c r="AD143" s="48" t="s">
        <v>202</v>
      </c>
    </row>
    <row r="144" spans="1:30" ht="12.75">
      <c r="A144" s="47">
        <v>138</v>
      </c>
      <c r="B144" s="48">
        <v>599</v>
      </c>
      <c r="C144" s="49">
        <v>43571</v>
      </c>
      <c r="D144" s="50" t="s">
        <v>174</v>
      </c>
      <c r="E144" s="48"/>
      <c r="F144" s="48"/>
      <c r="G144" s="48" t="s">
        <v>173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 t="s">
        <v>173</v>
      </c>
      <c r="AA144" s="48"/>
      <c r="AB144" s="48"/>
      <c r="AC144" s="48"/>
      <c r="AD144" s="48" t="s">
        <v>202</v>
      </c>
    </row>
    <row r="145" spans="1:30" ht="12.75">
      <c r="A145" s="47">
        <v>139</v>
      </c>
      <c r="B145" s="48">
        <v>70</v>
      </c>
      <c r="C145" s="49">
        <v>43571</v>
      </c>
      <c r="D145" s="50" t="s">
        <v>229</v>
      </c>
      <c r="E145" s="48" t="s">
        <v>173</v>
      </c>
      <c r="F145" s="48"/>
      <c r="G145" s="48"/>
      <c r="H145" s="48"/>
      <c r="I145" s="48"/>
      <c r="J145" s="48"/>
      <c r="K145" s="48" t="s">
        <v>173</v>
      </c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 t="s">
        <v>202</v>
      </c>
    </row>
    <row r="146" spans="1:30" ht="12.75">
      <c r="A146" s="47">
        <v>140</v>
      </c>
      <c r="B146" s="48">
        <v>612</v>
      </c>
      <c r="C146" s="49">
        <v>43572</v>
      </c>
      <c r="D146" s="50" t="s">
        <v>193</v>
      </c>
      <c r="E146" s="48" t="s">
        <v>173</v>
      </c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 t="s">
        <v>173</v>
      </c>
      <c r="Z146" s="48"/>
      <c r="AA146" s="48"/>
      <c r="AB146" s="48"/>
      <c r="AC146" s="48"/>
      <c r="AD146" s="48" t="s">
        <v>202</v>
      </c>
    </row>
    <row r="147" spans="1:30" ht="12.75">
      <c r="A147" s="47">
        <v>141</v>
      </c>
      <c r="B147" s="48">
        <v>619</v>
      </c>
      <c r="C147" s="49">
        <v>43573</v>
      </c>
      <c r="D147" s="50" t="s">
        <v>200</v>
      </c>
      <c r="E147" s="48" t="s">
        <v>173</v>
      </c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 t="s">
        <v>173</v>
      </c>
      <c r="Z147" s="48"/>
      <c r="AA147" s="48"/>
      <c r="AB147" s="48"/>
      <c r="AC147" s="48"/>
      <c r="AD147" s="48" t="s">
        <v>202</v>
      </c>
    </row>
    <row r="148" spans="1:30" ht="12.75">
      <c r="A148" s="47">
        <v>142</v>
      </c>
      <c r="B148" s="48">
        <v>620</v>
      </c>
      <c r="C148" s="49">
        <v>43573</v>
      </c>
      <c r="D148" s="50" t="s">
        <v>194</v>
      </c>
      <c r="E148" s="48" t="s">
        <v>173</v>
      </c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 t="s">
        <v>173</v>
      </c>
      <c r="Z148" s="48"/>
      <c r="AA148" s="48"/>
      <c r="AB148" s="48"/>
      <c r="AC148" s="48"/>
      <c r="AD148" s="48" t="s">
        <v>202</v>
      </c>
    </row>
    <row r="149" spans="1:30" ht="12.75">
      <c r="A149" s="47">
        <v>143</v>
      </c>
      <c r="B149" s="48">
        <v>621</v>
      </c>
      <c r="C149" s="49">
        <v>43573</v>
      </c>
      <c r="D149" s="50" t="s">
        <v>179</v>
      </c>
      <c r="E149" s="48" t="s">
        <v>173</v>
      </c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 t="s">
        <v>173</v>
      </c>
      <c r="Z149" s="48"/>
      <c r="AA149" s="48"/>
      <c r="AB149" s="48"/>
      <c r="AC149" s="48"/>
      <c r="AD149" s="48" t="s">
        <v>202</v>
      </c>
    </row>
    <row r="150" spans="1:30" ht="12.75">
      <c r="A150" s="47">
        <v>144</v>
      </c>
      <c r="B150" s="48">
        <v>622</v>
      </c>
      <c r="C150" s="49">
        <v>43573</v>
      </c>
      <c r="D150" s="50" t="s">
        <v>182</v>
      </c>
      <c r="E150" s="48" t="s">
        <v>173</v>
      </c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 t="s">
        <v>173</v>
      </c>
      <c r="Z150" s="48"/>
      <c r="AA150" s="48"/>
      <c r="AB150" s="48"/>
      <c r="AC150" s="48"/>
      <c r="AD150" s="48" t="s">
        <v>202</v>
      </c>
    </row>
    <row r="151" spans="1:30" ht="12.75">
      <c r="A151" s="47">
        <v>145</v>
      </c>
      <c r="B151" s="48">
        <v>623</v>
      </c>
      <c r="C151" s="49">
        <v>43573</v>
      </c>
      <c r="D151" s="50" t="s">
        <v>186</v>
      </c>
      <c r="E151" s="48" t="s">
        <v>173</v>
      </c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 t="s">
        <v>173</v>
      </c>
      <c r="Z151" s="48"/>
      <c r="AA151" s="48"/>
      <c r="AB151" s="48"/>
      <c r="AC151" s="48"/>
      <c r="AD151" s="48" t="s">
        <v>202</v>
      </c>
    </row>
    <row r="152" spans="1:30" ht="12.75">
      <c r="A152" s="47">
        <v>146</v>
      </c>
      <c r="B152" s="48">
        <v>826</v>
      </c>
      <c r="C152" s="49">
        <v>43573</v>
      </c>
      <c r="D152" s="50" t="s">
        <v>178</v>
      </c>
      <c r="E152" s="48" t="s">
        <v>173</v>
      </c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 t="s">
        <v>173</v>
      </c>
      <c r="Z152" s="48"/>
      <c r="AA152" s="48"/>
      <c r="AB152" s="48"/>
      <c r="AC152" s="48"/>
      <c r="AD152" s="48" t="s">
        <v>202</v>
      </c>
    </row>
    <row r="153" spans="1:30" ht="12.75">
      <c r="A153" s="47">
        <v>147</v>
      </c>
      <c r="B153" s="48">
        <v>71</v>
      </c>
      <c r="C153" s="49">
        <v>43573</v>
      </c>
      <c r="D153" s="50" t="s">
        <v>201</v>
      </c>
      <c r="E153" s="48" t="s">
        <v>173</v>
      </c>
      <c r="F153" s="48"/>
      <c r="G153" s="48"/>
      <c r="H153" s="48"/>
      <c r="I153" s="48"/>
      <c r="J153" s="48"/>
      <c r="K153" s="48" t="s">
        <v>173</v>
      </c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 t="s">
        <v>202</v>
      </c>
    </row>
    <row r="154" spans="1:30" ht="12.75">
      <c r="A154" s="47">
        <v>148</v>
      </c>
      <c r="B154" s="48">
        <v>72</v>
      </c>
      <c r="C154" s="49">
        <v>43573</v>
      </c>
      <c r="D154" s="50" t="s">
        <v>190</v>
      </c>
      <c r="E154" s="48" t="s">
        <v>173</v>
      </c>
      <c r="F154" s="48"/>
      <c r="G154" s="48"/>
      <c r="H154" s="48"/>
      <c r="I154" s="48"/>
      <c r="J154" s="48"/>
      <c r="K154" s="48" t="s">
        <v>173</v>
      </c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 t="s">
        <v>202</v>
      </c>
    </row>
    <row r="155" spans="1:30" ht="12.75">
      <c r="A155" s="47">
        <v>149</v>
      </c>
      <c r="B155" s="48">
        <v>73</v>
      </c>
      <c r="C155" s="49">
        <v>43574</v>
      </c>
      <c r="D155" s="50" t="s">
        <v>191</v>
      </c>
      <c r="E155" s="48" t="s">
        <v>173</v>
      </c>
      <c r="F155" s="48"/>
      <c r="G155" s="48"/>
      <c r="H155" s="48"/>
      <c r="I155" s="48"/>
      <c r="J155" s="48"/>
      <c r="K155" s="48" t="s">
        <v>173</v>
      </c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 t="s">
        <v>202</v>
      </c>
    </row>
    <row r="156" spans="1:30" ht="12.75">
      <c r="A156" s="47">
        <v>150</v>
      </c>
      <c r="B156" s="48">
        <v>74</v>
      </c>
      <c r="C156" s="49">
        <v>43574</v>
      </c>
      <c r="D156" s="50" t="s">
        <v>201</v>
      </c>
      <c r="E156" s="48" t="s">
        <v>173</v>
      </c>
      <c r="F156" s="48"/>
      <c r="G156" s="48"/>
      <c r="H156" s="48"/>
      <c r="I156" s="48"/>
      <c r="J156" s="48"/>
      <c r="K156" s="48" t="s">
        <v>173</v>
      </c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 t="s">
        <v>202</v>
      </c>
    </row>
    <row r="157" spans="1:30" ht="12.75">
      <c r="A157" s="47">
        <v>151</v>
      </c>
      <c r="B157" s="48">
        <v>636</v>
      </c>
      <c r="C157" s="49">
        <v>43574</v>
      </c>
      <c r="D157" s="50" t="s">
        <v>178</v>
      </c>
      <c r="E157" s="48" t="s">
        <v>173</v>
      </c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 t="s">
        <v>173</v>
      </c>
      <c r="Z157" s="48"/>
      <c r="AA157" s="48"/>
      <c r="AB157" s="48"/>
      <c r="AC157" s="48"/>
      <c r="AD157" s="48" t="s">
        <v>202</v>
      </c>
    </row>
    <row r="158" spans="1:30" ht="12.75">
      <c r="A158" s="47">
        <v>152</v>
      </c>
      <c r="B158" s="48">
        <v>637</v>
      </c>
      <c r="C158" s="49">
        <v>43574</v>
      </c>
      <c r="D158" s="50" t="s">
        <v>193</v>
      </c>
      <c r="E158" s="48"/>
      <c r="F158" s="48" t="s">
        <v>173</v>
      </c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 t="s">
        <v>173</v>
      </c>
      <c r="Z158" s="48"/>
      <c r="AA158" s="48"/>
      <c r="AB158" s="48"/>
      <c r="AC158" s="48"/>
      <c r="AD158" s="48" t="s">
        <v>202</v>
      </c>
    </row>
    <row r="159" spans="1:30" ht="12.75">
      <c r="A159" s="47">
        <v>153</v>
      </c>
      <c r="B159" s="48">
        <v>638</v>
      </c>
      <c r="C159" s="49">
        <v>43577</v>
      </c>
      <c r="D159" s="50" t="s">
        <v>200</v>
      </c>
      <c r="E159" s="48" t="s">
        <v>173</v>
      </c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 t="s">
        <v>173</v>
      </c>
      <c r="Z159" s="48"/>
      <c r="AA159" s="48"/>
      <c r="AB159" s="48"/>
      <c r="AC159" s="48"/>
      <c r="AD159" s="48" t="s">
        <v>202</v>
      </c>
    </row>
    <row r="160" spans="1:30" ht="12.75">
      <c r="A160" s="47">
        <v>154</v>
      </c>
      <c r="B160" s="48">
        <v>647</v>
      </c>
      <c r="C160" s="49">
        <v>43577</v>
      </c>
      <c r="D160" s="50" t="s">
        <v>240</v>
      </c>
      <c r="E160" s="48" t="s">
        <v>173</v>
      </c>
      <c r="F160" s="51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 t="s">
        <v>173</v>
      </c>
      <c r="Z160" s="48"/>
      <c r="AA160" s="48"/>
      <c r="AB160" s="48"/>
      <c r="AC160" s="48"/>
      <c r="AD160" s="48" t="s">
        <v>202</v>
      </c>
    </row>
    <row r="161" spans="1:30" ht="12.75">
      <c r="A161" s="47">
        <v>155</v>
      </c>
      <c r="B161" s="48">
        <v>75</v>
      </c>
      <c r="C161" s="49">
        <v>43577</v>
      </c>
      <c r="D161" s="50" t="s">
        <v>238</v>
      </c>
      <c r="E161" s="48" t="s">
        <v>173</v>
      </c>
      <c r="F161" s="48"/>
      <c r="G161" s="48"/>
      <c r="H161" s="48"/>
      <c r="I161" s="48"/>
      <c r="J161" s="48"/>
      <c r="K161" s="48" t="s">
        <v>173</v>
      </c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 t="s">
        <v>202</v>
      </c>
    </row>
    <row r="162" spans="1:30" ht="12.75">
      <c r="A162" s="47">
        <v>156</v>
      </c>
      <c r="B162" s="48">
        <v>652</v>
      </c>
      <c r="C162" s="49">
        <v>43578</v>
      </c>
      <c r="D162" s="50" t="s">
        <v>227</v>
      </c>
      <c r="E162" s="48" t="s">
        <v>173</v>
      </c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 t="s">
        <v>173</v>
      </c>
      <c r="Z162" s="48"/>
      <c r="AA162" s="48"/>
      <c r="AB162" s="48"/>
      <c r="AC162" s="48"/>
      <c r="AD162" s="48" t="s">
        <v>202</v>
      </c>
    </row>
    <row r="163" spans="1:30" ht="12.75">
      <c r="A163" s="47">
        <v>157</v>
      </c>
      <c r="B163" s="48">
        <v>76</v>
      </c>
      <c r="C163" s="49">
        <v>43579</v>
      </c>
      <c r="D163" s="50" t="s">
        <v>237</v>
      </c>
      <c r="E163" s="48" t="s">
        <v>173</v>
      </c>
      <c r="F163" s="48"/>
      <c r="G163" s="48"/>
      <c r="H163" s="48"/>
      <c r="I163" s="48"/>
      <c r="J163" s="48"/>
      <c r="K163" s="48" t="s">
        <v>173</v>
      </c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 t="s">
        <v>202</v>
      </c>
    </row>
    <row r="164" spans="1:30" ht="12.75">
      <c r="A164" s="47">
        <v>158</v>
      </c>
      <c r="B164" s="48">
        <v>77</v>
      </c>
      <c r="C164" s="49">
        <v>43580</v>
      </c>
      <c r="D164" s="50" t="s">
        <v>239</v>
      </c>
      <c r="E164" s="48" t="s">
        <v>173</v>
      </c>
      <c r="F164" s="48"/>
      <c r="G164" s="48"/>
      <c r="H164" s="48"/>
      <c r="I164" s="48"/>
      <c r="J164" s="48"/>
      <c r="K164" s="48" t="s">
        <v>173</v>
      </c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 t="s">
        <v>202</v>
      </c>
    </row>
    <row r="165" spans="1:30" ht="12.75">
      <c r="A165" s="47">
        <v>159</v>
      </c>
      <c r="B165" s="48">
        <v>78</v>
      </c>
      <c r="C165" s="49">
        <v>43580</v>
      </c>
      <c r="D165" s="50" t="s">
        <v>192</v>
      </c>
      <c r="E165" s="48" t="s">
        <v>173</v>
      </c>
      <c r="F165" s="48"/>
      <c r="G165" s="48"/>
      <c r="H165" s="48"/>
      <c r="I165" s="48"/>
      <c r="J165" s="48"/>
      <c r="K165" s="48" t="s">
        <v>173</v>
      </c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 t="s">
        <v>202</v>
      </c>
    </row>
    <row r="166" spans="1:30" ht="12.75">
      <c r="A166" s="47">
        <v>160</v>
      </c>
      <c r="B166" s="48">
        <v>675</v>
      </c>
      <c r="C166" s="49">
        <v>43580</v>
      </c>
      <c r="D166" s="50" t="s">
        <v>228</v>
      </c>
      <c r="E166" s="48" t="s">
        <v>173</v>
      </c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 t="s">
        <v>173</v>
      </c>
      <c r="Z166" s="48"/>
      <c r="AA166" s="48"/>
      <c r="AB166" s="48"/>
      <c r="AC166" s="48"/>
      <c r="AD166" s="48" t="s">
        <v>202</v>
      </c>
    </row>
    <row r="167" spans="1:30" ht="12.75">
      <c r="A167" s="47">
        <v>161</v>
      </c>
      <c r="B167" s="48">
        <v>79</v>
      </c>
      <c r="C167" s="49">
        <v>43584</v>
      </c>
      <c r="D167" s="50" t="s">
        <v>184</v>
      </c>
      <c r="E167" s="48" t="s">
        <v>173</v>
      </c>
      <c r="F167" s="48"/>
      <c r="G167" s="48"/>
      <c r="H167" s="48"/>
      <c r="I167" s="48"/>
      <c r="J167" s="48"/>
      <c r="K167" s="48" t="s">
        <v>173</v>
      </c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 t="s">
        <v>202</v>
      </c>
    </row>
    <row r="168" spans="1:30" ht="12.75">
      <c r="A168" s="47">
        <v>162</v>
      </c>
      <c r="B168" s="48">
        <v>80</v>
      </c>
      <c r="C168" s="49">
        <v>43591</v>
      </c>
      <c r="D168" s="50" t="s">
        <v>182</v>
      </c>
      <c r="E168" s="48" t="s">
        <v>173</v>
      </c>
      <c r="F168" s="48"/>
      <c r="G168" s="48"/>
      <c r="H168" s="48"/>
      <c r="I168" s="48"/>
      <c r="J168" s="48"/>
      <c r="K168" s="48" t="s">
        <v>173</v>
      </c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 t="s">
        <v>202</v>
      </c>
    </row>
    <row r="169" spans="1:30" ht="12.75">
      <c r="A169" s="47">
        <v>163</v>
      </c>
      <c r="B169" s="48">
        <v>704</v>
      </c>
      <c r="C169" s="49">
        <v>43591</v>
      </c>
      <c r="D169" s="50" t="s">
        <v>236</v>
      </c>
      <c r="E169" s="48" t="s">
        <v>173</v>
      </c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 t="s">
        <v>173</v>
      </c>
      <c r="Z169" s="48"/>
      <c r="AA169" s="48"/>
      <c r="AB169" s="48"/>
      <c r="AC169" s="48"/>
      <c r="AD169" s="48" t="s">
        <v>202</v>
      </c>
    </row>
    <row r="170" spans="1:30" ht="12.75">
      <c r="A170" s="47">
        <v>164</v>
      </c>
      <c r="B170" s="48">
        <v>718</v>
      </c>
      <c r="C170" s="49">
        <v>43592</v>
      </c>
      <c r="D170" s="50" t="s">
        <v>271</v>
      </c>
      <c r="E170" s="48" t="s">
        <v>173</v>
      </c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 t="s">
        <v>173</v>
      </c>
      <c r="Z170" s="48"/>
      <c r="AA170" s="48"/>
      <c r="AB170" s="48"/>
      <c r="AC170" s="48"/>
      <c r="AD170" s="48" t="s">
        <v>202</v>
      </c>
    </row>
    <row r="171" spans="1:30" ht="12.75">
      <c r="A171" s="47">
        <v>165</v>
      </c>
      <c r="B171" s="48">
        <v>81</v>
      </c>
      <c r="C171" s="49">
        <v>43592</v>
      </c>
      <c r="D171" s="50" t="s">
        <v>187</v>
      </c>
      <c r="E171" s="48" t="s">
        <v>173</v>
      </c>
      <c r="F171" s="48"/>
      <c r="G171" s="48"/>
      <c r="H171" s="48"/>
      <c r="I171" s="48"/>
      <c r="J171" s="48"/>
      <c r="K171" s="48" t="s">
        <v>173</v>
      </c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 t="s">
        <v>202</v>
      </c>
    </row>
    <row r="172" spans="1:30" ht="12.75">
      <c r="A172" s="47">
        <v>166</v>
      </c>
      <c r="B172" s="48">
        <v>82</v>
      </c>
      <c r="C172" s="49">
        <v>43592</v>
      </c>
      <c r="D172" s="50" t="s">
        <v>178</v>
      </c>
      <c r="E172" s="48" t="s">
        <v>173</v>
      </c>
      <c r="F172" s="48"/>
      <c r="G172" s="48"/>
      <c r="H172" s="48"/>
      <c r="I172" s="48"/>
      <c r="J172" s="48"/>
      <c r="K172" s="48" t="s">
        <v>173</v>
      </c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 t="s">
        <v>202</v>
      </c>
    </row>
    <row r="173" spans="1:30" ht="12.75">
      <c r="A173" s="47">
        <v>167</v>
      </c>
      <c r="B173" s="48">
        <v>83</v>
      </c>
      <c r="C173" s="49">
        <v>43592</v>
      </c>
      <c r="D173" s="50" t="s">
        <v>176</v>
      </c>
      <c r="E173" s="48" t="s">
        <v>173</v>
      </c>
      <c r="F173" s="48"/>
      <c r="G173" s="48"/>
      <c r="H173" s="48"/>
      <c r="I173" s="48"/>
      <c r="J173" s="48"/>
      <c r="K173" s="48" t="s">
        <v>173</v>
      </c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 t="s">
        <v>202</v>
      </c>
    </row>
    <row r="174" spans="1:30" ht="12.75">
      <c r="A174" s="47">
        <v>168</v>
      </c>
      <c r="B174" s="48">
        <v>84</v>
      </c>
      <c r="C174" s="49">
        <v>43593</v>
      </c>
      <c r="D174" s="50" t="s">
        <v>197</v>
      </c>
      <c r="E174" s="48" t="s">
        <v>173</v>
      </c>
      <c r="F174" s="48"/>
      <c r="G174" s="48"/>
      <c r="H174" s="48"/>
      <c r="I174" s="48"/>
      <c r="J174" s="48"/>
      <c r="K174" s="48" t="s">
        <v>173</v>
      </c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 t="s">
        <v>202</v>
      </c>
    </row>
    <row r="175" spans="1:30" ht="12.75">
      <c r="A175" s="47">
        <v>169</v>
      </c>
      <c r="B175" s="48">
        <v>85</v>
      </c>
      <c r="C175" s="49">
        <v>43593</v>
      </c>
      <c r="D175" s="50" t="s">
        <v>182</v>
      </c>
      <c r="E175" s="48" t="s">
        <v>173</v>
      </c>
      <c r="F175" s="48"/>
      <c r="G175" s="48"/>
      <c r="H175" s="48"/>
      <c r="I175" s="48"/>
      <c r="J175" s="48"/>
      <c r="K175" s="48" t="s">
        <v>173</v>
      </c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 t="s">
        <v>202</v>
      </c>
    </row>
    <row r="176" spans="1:30" ht="12.75">
      <c r="A176" s="47">
        <v>170</v>
      </c>
      <c r="B176" s="48">
        <v>724</v>
      </c>
      <c r="C176" s="49">
        <v>43593</v>
      </c>
      <c r="D176" s="50" t="s">
        <v>196</v>
      </c>
      <c r="E176" s="48" t="s">
        <v>173</v>
      </c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 t="s">
        <v>173</v>
      </c>
      <c r="Z176" s="48"/>
      <c r="AA176" s="48"/>
      <c r="AB176" s="48"/>
      <c r="AC176" s="48"/>
      <c r="AD176" s="48" t="s">
        <v>202</v>
      </c>
    </row>
    <row r="177" spans="1:30" ht="12.75">
      <c r="A177" s="47">
        <v>171</v>
      </c>
      <c r="B177" s="48">
        <v>725</v>
      </c>
      <c r="C177" s="49">
        <v>43593</v>
      </c>
      <c r="D177" s="50" t="s">
        <v>175</v>
      </c>
      <c r="E177" s="48" t="s">
        <v>173</v>
      </c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 t="s">
        <v>173</v>
      </c>
      <c r="X177" s="48"/>
      <c r="Y177" s="48"/>
      <c r="Z177" s="48"/>
      <c r="AA177" s="48"/>
      <c r="AB177" s="48"/>
      <c r="AC177" s="48"/>
      <c r="AD177" s="48" t="s">
        <v>202</v>
      </c>
    </row>
    <row r="178" spans="1:30" ht="12.75">
      <c r="A178" s="47">
        <v>172</v>
      </c>
      <c r="B178" s="48">
        <v>726</v>
      </c>
      <c r="C178" s="49">
        <v>43593</v>
      </c>
      <c r="D178" s="50" t="s">
        <v>190</v>
      </c>
      <c r="E178" s="48" t="s">
        <v>173</v>
      </c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 t="s">
        <v>173</v>
      </c>
      <c r="X178" s="48"/>
      <c r="Y178" s="48"/>
      <c r="Z178" s="48"/>
      <c r="AA178" s="48"/>
      <c r="AB178" s="48"/>
      <c r="AC178" s="48"/>
      <c r="AD178" s="48" t="s">
        <v>202</v>
      </c>
    </row>
    <row r="179" spans="1:30" ht="12.75">
      <c r="A179" s="47">
        <v>173</v>
      </c>
      <c r="B179" s="48">
        <v>728</v>
      </c>
      <c r="C179" s="49">
        <v>43598</v>
      </c>
      <c r="D179" s="50" t="s">
        <v>237</v>
      </c>
      <c r="E179" s="48" t="s">
        <v>173</v>
      </c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 t="s">
        <v>173</v>
      </c>
      <c r="Z179" s="48"/>
      <c r="AA179" s="48"/>
      <c r="AB179" s="48"/>
      <c r="AC179" s="48"/>
      <c r="AD179" s="48" t="s">
        <v>202</v>
      </c>
    </row>
    <row r="180" spans="1:30" ht="12.75">
      <c r="A180" s="47">
        <v>174</v>
      </c>
      <c r="B180" s="48">
        <v>86</v>
      </c>
      <c r="C180" s="49">
        <v>43598</v>
      </c>
      <c r="D180" s="50" t="s">
        <v>200</v>
      </c>
      <c r="E180" s="48" t="s">
        <v>173</v>
      </c>
      <c r="F180" s="48"/>
      <c r="G180" s="48"/>
      <c r="H180" s="48"/>
      <c r="I180" s="48"/>
      <c r="J180" s="48"/>
      <c r="K180" s="48" t="s">
        <v>173</v>
      </c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 t="s">
        <v>202</v>
      </c>
    </row>
    <row r="181" spans="1:30" ht="12.75">
      <c r="A181" s="47">
        <v>175</v>
      </c>
      <c r="B181" s="48">
        <v>87</v>
      </c>
      <c r="C181" s="49">
        <v>43599</v>
      </c>
      <c r="D181" s="50" t="s">
        <v>192</v>
      </c>
      <c r="E181" s="48" t="s">
        <v>173</v>
      </c>
      <c r="F181" s="48"/>
      <c r="G181" s="48"/>
      <c r="H181" s="48"/>
      <c r="I181" s="48"/>
      <c r="J181" s="48"/>
      <c r="K181" s="48" t="s">
        <v>173</v>
      </c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 t="s">
        <v>202</v>
      </c>
    </row>
    <row r="182" spans="1:30" ht="12.75">
      <c r="A182" s="47">
        <v>176</v>
      </c>
      <c r="B182" s="48">
        <v>88</v>
      </c>
      <c r="C182" s="49">
        <v>43599</v>
      </c>
      <c r="D182" s="50" t="s">
        <v>176</v>
      </c>
      <c r="E182" s="48" t="s">
        <v>173</v>
      </c>
      <c r="F182" s="48"/>
      <c r="G182" s="48"/>
      <c r="H182" s="48"/>
      <c r="I182" s="48"/>
      <c r="J182" s="48"/>
      <c r="K182" s="48" t="s">
        <v>173</v>
      </c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 t="s">
        <v>202</v>
      </c>
    </row>
    <row r="183" spans="1:30" ht="12.75">
      <c r="A183" s="47">
        <v>177</v>
      </c>
      <c r="B183" s="48">
        <v>746</v>
      </c>
      <c r="C183" s="49">
        <v>43599</v>
      </c>
      <c r="D183" s="50" t="s">
        <v>227</v>
      </c>
      <c r="E183" s="48" t="s">
        <v>173</v>
      </c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 t="s">
        <v>173</v>
      </c>
      <c r="Z183" s="48"/>
      <c r="AA183" s="48"/>
      <c r="AB183" s="48"/>
      <c r="AC183" s="48"/>
      <c r="AD183" s="48" t="s">
        <v>202</v>
      </c>
    </row>
    <row r="184" spans="1:30" ht="12.75">
      <c r="A184" s="47">
        <v>178</v>
      </c>
      <c r="B184" s="48">
        <v>747</v>
      </c>
      <c r="C184" s="49">
        <v>43599</v>
      </c>
      <c r="D184" s="50" t="s">
        <v>255</v>
      </c>
      <c r="E184" s="48" t="s">
        <v>173</v>
      </c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 t="s">
        <v>173</v>
      </c>
      <c r="Z184" s="48"/>
      <c r="AA184" s="48"/>
      <c r="AB184" s="48"/>
      <c r="AC184" s="48"/>
      <c r="AD184" s="48" t="s">
        <v>202</v>
      </c>
    </row>
    <row r="185" spans="1:30" ht="12.75">
      <c r="A185" s="47">
        <v>179</v>
      </c>
      <c r="B185" s="48">
        <v>89</v>
      </c>
      <c r="C185" s="49">
        <v>43600</v>
      </c>
      <c r="D185" s="50" t="s">
        <v>272</v>
      </c>
      <c r="E185" s="48" t="s">
        <v>173</v>
      </c>
      <c r="F185" s="48"/>
      <c r="G185" s="48"/>
      <c r="H185" s="48"/>
      <c r="I185" s="48"/>
      <c r="J185" s="48"/>
      <c r="K185" s="48" t="s">
        <v>173</v>
      </c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 t="s">
        <v>202</v>
      </c>
    </row>
    <row r="186" spans="1:30" ht="12.75">
      <c r="A186" s="47">
        <v>180</v>
      </c>
      <c r="B186" s="48">
        <v>90</v>
      </c>
      <c r="C186" s="49">
        <v>43601</v>
      </c>
      <c r="D186" s="50" t="s">
        <v>251</v>
      </c>
      <c r="E186" s="51" t="s">
        <v>173</v>
      </c>
      <c r="F186" s="48"/>
      <c r="G186" s="48"/>
      <c r="H186" s="48"/>
      <c r="I186" s="48"/>
      <c r="J186" s="48"/>
      <c r="K186" s="48" t="s">
        <v>173</v>
      </c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 t="s">
        <v>202</v>
      </c>
    </row>
    <row r="187" spans="1:30" ht="12.75">
      <c r="A187" s="47">
        <v>181</v>
      </c>
      <c r="B187" s="48">
        <v>91</v>
      </c>
      <c r="C187" s="49">
        <v>43601</v>
      </c>
      <c r="D187" s="50" t="s">
        <v>183</v>
      </c>
      <c r="E187" s="48" t="s">
        <v>173</v>
      </c>
      <c r="F187" s="48"/>
      <c r="G187" s="48"/>
      <c r="H187" s="48"/>
      <c r="I187" s="48"/>
      <c r="J187" s="48"/>
      <c r="K187" s="48" t="s">
        <v>173</v>
      </c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 t="s">
        <v>202</v>
      </c>
    </row>
    <row r="188" spans="1:30" ht="12.75">
      <c r="A188" s="47">
        <v>182</v>
      </c>
      <c r="B188" s="48">
        <v>764</v>
      </c>
      <c r="C188" s="49">
        <v>43601</v>
      </c>
      <c r="D188" s="50" t="s">
        <v>254</v>
      </c>
      <c r="E188" s="48" t="s">
        <v>173</v>
      </c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 t="s">
        <v>173</v>
      </c>
      <c r="Z188" s="48"/>
      <c r="AA188" s="48"/>
      <c r="AB188" s="48"/>
      <c r="AC188" s="48"/>
      <c r="AD188" s="48" t="s">
        <v>202</v>
      </c>
    </row>
    <row r="189" spans="1:30" ht="12.75">
      <c r="A189" s="47">
        <v>183</v>
      </c>
      <c r="B189" s="48">
        <v>766</v>
      </c>
      <c r="C189" s="49">
        <v>43601</v>
      </c>
      <c r="D189" s="50" t="s">
        <v>240</v>
      </c>
      <c r="E189" s="48" t="s">
        <v>173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 t="s">
        <v>173</v>
      </c>
      <c r="Z189" s="48"/>
      <c r="AA189" s="48"/>
      <c r="AB189" s="48"/>
      <c r="AC189" s="48"/>
      <c r="AD189" s="48" t="s">
        <v>202</v>
      </c>
    </row>
    <row r="190" spans="1:30" ht="12.75">
      <c r="A190" s="47">
        <v>184</v>
      </c>
      <c r="B190" s="48">
        <v>768</v>
      </c>
      <c r="C190" s="49">
        <v>43601</v>
      </c>
      <c r="D190" s="50" t="s">
        <v>184</v>
      </c>
      <c r="E190" s="48" t="s">
        <v>173</v>
      </c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 t="s">
        <v>173</v>
      </c>
      <c r="Z190" s="48"/>
      <c r="AA190" s="48"/>
      <c r="AB190" s="48"/>
      <c r="AC190" s="48"/>
      <c r="AD190" s="48" t="s">
        <v>202</v>
      </c>
    </row>
    <row r="191" spans="1:30" ht="12.75">
      <c r="A191" s="47">
        <v>185</v>
      </c>
      <c r="B191" s="48">
        <v>777</v>
      </c>
      <c r="C191" s="49">
        <v>43602</v>
      </c>
      <c r="D191" s="50" t="s">
        <v>195</v>
      </c>
      <c r="E191" s="48" t="s">
        <v>173</v>
      </c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 t="s">
        <v>173</v>
      </c>
      <c r="X191" s="48"/>
      <c r="Y191" s="48"/>
      <c r="Z191" s="48"/>
      <c r="AA191" s="48"/>
      <c r="AB191" s="48"/>
      <c r="AC191" s="48"/>
      <c r="AD191" s="48" t="s">
        <v>202</v>
      </c>
    </row>
    <row r="192" spans="1:30" ht="12.75">
      <c r="A192" s="47">
        <v>186</v>
      </c>
      <c r="B192" s="48">
        <v>92</v>
      </c>
      <c r="C192" s="49">
        <v>43602</v>
      </c>
      <c r="D192" s="50" t="s">
        <v>178</v>
      </c>
      <c r="E192" s="48" t="s">
        <v>173</v>
      </c>
      <c r="F192" s="48"/>
      <c r="G192" s="48"/>
      <c r="H192" s="48"/>
      <c r="I192" s="48"/>
      <c r="J192" s="48"/>
      <c r="K192" s="48" t="s">
        <v>173</v>
      </c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 t="s">
        <v>202</v>
      </c>
    </row>
    <row r="193" spans="1:30" ht="12.75">
      <c r="A193" s="47">
        <v>187</v>
      </c>
      <c r="B193" s="48">
        <v>93</v>
      </c>
      <c r="C193" s="49">
        <v>43605</v>
      </c>
      <c r="D193" s="50" t="s">
        <v>179</v>
      </c>
      <c r="E193" s="48" t="s">
        <v>173</v>
      </c>
      <c r="F193" s="48"/>
      <c r="G193" s="48"/>
      <c r="H193" s="48"/>
      <c r="I193" s="48"/>
      <c r="J193" s="48"/>
      <c r="K193" s="48" t="s">
        <v>173</v>
      </c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 t="s">
        <v>202</v>
      </c>
    </row>
    <row r="194" spans="1:30" ht="12.75">
      <c r="A194" s="47">
        <v>188</v>
      </c>
      <c r="B194" s="48">
        <v>788</v>
      </c>
      <c r="C194" s="49">
        <v>43606</v>
      </c>
      <c r="D194" s="50" t="s">
        <v>244</v>
      </c>
      <c r="E194" s="48"/>
      <c r="F194" s="48"/>
      <c r="G194" s="48" t="s">
        <v>173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 t="s">
        <v>173</v>
      </c>
      <c r="Z194" s="48"/>
      <c r="AA194" s="48"/>
      <c r="AB194" s="48"/>
      <c r="AC194" s="48"/>
      <c r="AD194" s="48" t="s">
        <v>202</v>
      </c>
    </row>
    <row r="195" spans="1:30" ht="12.75">
      <c r="A195" s="47">
        <v>189</v>
      </c>
      <c r="B195" s="48">
        <v>791</v>
      </c>
      <c r="C195" s="49">
        <v>43606</v>
      </c>
      <c r="D195" s="50" t="s">
        <v>183</v>
      </c>
      <c r="E195" s="48" t="s">
        <v>173</v>
      </c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 t="s">
        <v>173</v>
      </c>
      <c r="Z195" s="48"/>
      <c r="AA195" s="48"/>
      <c r="AB195" s="48"/>
      <c r="AC195" s="48"/>
      <c r="AD195" s="48" t="s">
        <v>202</v>
      </c>
    </row>
    <row r="196" spans="1:30" ht="12.75">
      <c r="A196" s="47">
        <v>190</v>
      </c>
      <c r="B196" s="48">
        <v>799</v>
      </c>
      <c r="C196" s="49">
        <v>43607</v>
      </c>
      <c r="D196" s="50" t="s">
        <v>174</v>
      </c>
      <c r="E196" s="48" t="s">
        <v>173</v>
      </c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 t="s">
        <v>173</v>
      </c>
      <c r="Z196" s="48"/>
      <c r="AA196" s="48"/>
      <c r="AB196" s="48"/>
      <c r="AC196" s="48"/>
      <c r="AD196" s="48" t="s">
        <v>202</v>
      </c>
    </row>
    <row r="197" spans="1:30" ht="12.75">
      <c r="A197" s="47">
        <v>191</v>
      </c>
      <c r="B197" s="48">
        <v>94</v>
      </c>
      <c r="C197" s="49">
        <v>43607</v>
      </c>
      <c r="D197" s="50" t="s">
        <v>193</v>
      </c>
      <c r="E197" s="48" t="s">
        <v>173</v>
      </c>
      <c r="F197" s="48"/>
      <c r="G197" s="48"/>
      <c r="H197" s="48"/>
      <c r="I197" s="48"/>
      <c r="J197" s="48"/>
      <c r="K197" s="48" t="s">
        <v>173</v>
      </c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 t="s">
        <v>202</v>
      </c>
    </row>
    <row r="198" spans="1:30" ht="12.75">
      <c r="A198" s="47">
        <v>192</v>
      </c>
      <c r="B198" s="48">
        <v>812</v>
      </c>
      <c r="C198" s="49">
        <v>43608</v>
      </c>
      <c r="D198" s="50" t="s">
        <v>254</v>
      </c>
      <c r="E198" s="48" t="s">
        <v>173</v>
      </c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 t="s">
        <v>173</v>
      </c>
      <c r="Z198" s="48"/>
      <c r="AA198" s="48"/>
      <c r="AB198" s="48"/>
      <c r="AC198" s="48"/>
      <c r="AD198" s="48" t="s">
        <v>202</v>
      </c>
    </row>
    <row r="199" spans="1:30" ht="12.75">
      <c r="A199" s="47">
        <v>193</v>
      </c>
      <c r="B199" s="48">
        <v>95</v>
      </c>
      <c r="C199" s="49">
        <v>43609</v>
      </c>
      <c r="D199" s="50" t="s">
        <v>175</v>
      </c>
      <c r="E199" s="48" t="s">
        <v>173</v>
      </c>
      <c r="F199" s="48"/>
      <c r="G199" s="48"/>
      <c r="H199" s="48"/>
      <c r="I199" s="48"/>
      <c r="J199" s="48"/>
      <c r="K199" s="48" t="s">
        <v>173</v>
      </c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 t="s">
        <v>202</v>
      </c>
    </row>
    <row r="200" spans="1:30" ht="12.75">
      <c r="A200" s="47">
        <v>194</v>
      </c>
      <c r="B200" s="48">
        <v>846</v>
      </c>
      <c r="C200" s="49">
        <v>43612</v>
      </c>
      <c r="D200" s="50" t="s">
        <v>236</v>
      </c>
      <c r="E200" s="48" t="s">
        <v>173</v>
      </c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 t="s">
        <v>173</v>
      </c>
      <c r="AA200" s="48"/>
      <c r="AB200" s="48"/>
      <c r="AC200" s="48"/>
      <c r="AD200" s="48" t="s">
        <v>202</v>
      </c>
    </row>
    <row r="201" spans="1:30" ht="12.75">
      <c r="A201" s="47">
        <v>195</v>
      </c>
      <c r="B201" s="48">
        <v>848</v>
      </c>
      <c r="C201" s="49">
        <v>43612</v>
      </c>
      <c r="D201" s="50" t="s">
        <v>197</v>
      </c>
      <c r="E201" s="48" t="s">
        <v>173</v>
      </c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 t="s">
        <v>173</v>
      </c>
      <c r="Z201" s="48"/>
      <c r="AA201" s="48"/>
      <c r="AB201" s="48"/>
      <c r="AC201" s="48"/>
      <c r="AD201" s="48" t="s">
        <v>202</v>
      </c>
    </row>
    <row r="202" spans="1:30" ht="12.75">
      <c r="A202" s="47">
        <v>196</v>
      </c>
      <c r="B202" s="48">
        <v>868</v>
      </c>
      <c r="C202" s="49">
        <v>43613</v>
      </c>
      <c r="D202" s="50" t="s">
        <v>174</v>
      </c>
      <c r="E202" s="48" t="s">
        <v>173</v>
      </c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 t="s">
        <v>173</v>
      </c>
      <c r="Z202" s="48"/>
      <c r="AA202" s="48"/>
      <c r="AB202" s="48"/>
      <c r="AC202" s="48"/>
      <c r="AD202" s="48" t="s">
        <v>202</v>
      </c>
    </row>
    <row r="203" spans="1:30" ht="12.75">
      <c r="A203" s="47">
        <v>197</v>
      </c>
      <c r="B203" s="48">
        <v>880</v>
      </c>
      <c r="C203" s="49">
        <v>43614</v>
      </c>
      <c r="D203" s="50" t="s">
        <v>180</v>
      </c>
      <c r="E203" s="48" t="s">
        <v>173</v>
      </c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 t="s">
        <v>173</v>
      </c>
      <c r="Z203" s="48"/>
      <c r="AA203" s="48"/>
      <c r="AB203" s="48"/>
      <c r="AC203" s="48"/>
      <c r="AD203" s="48" t="s">
        <v>202</v>
      </c>
    </row>
    <row r="204" spans="1:30" ht="12.75">
      <c r="A204" s="47">
        <v>198</v>
      </c>
      <c r="B204" s="48">
        <v>888</v>
      </c>
      <c r="C204" s="49">
        <v>43615</v>
      </c>
      <c r="D204" s="50" t="s">
        <v>174</v>
      </c>
      <c r="E204" s="48" t="s">
        <v>173</v>
      </c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 t="s">
        <v>173</v>
      </c>
      <c r="Z204" s="48"/>
      <c r="AA204" s="48"/>
      <c r="AB204" s="48"/>
      <c r="AC204" s="48"/>
      <c r="AD204" s="48" t="s">
        <v>202</v>
      </c>
    </row>
    <row r="205" spans="1:30" ht="12.75">
      <c r="A205" s="47">
        <v>199</v>
      </c>
      <c r="B205" s="48">
        <v>889</v>
      </c>
      <c r="C205" s="49">
        <v>43615</v>
      </c>
      <c r="D205" s="50" t="s">
        <v>178</v>
      </c>
      <c r="E205" s="48" t="s">
        <v>173</v>
      </c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 t="s">
        <v>173</v>
      </c>
      <c r="X205" s="48"/>
      <c r="Y205" s="48"/>
      <c r="Z205" s="48"/>
      <c r="AA205" s="48"/>
      <c r="AB205" s="48"/>
      <c r="AC205" s="48"/>
      <c r="AD205" s="48" t="s">
        <v>202</v>
      </c>
    </row>
    <row r="206" spans="1:30" ht="12.75">
      <c r="A206" s="47">
        <v>200</v>
      </c>
      <c r="B206" s="48">
        <v>96</v>
      </c>
      <c r="C206" s="49">
        <v>43615</v>
      </c>
      <c r="D206" s="50" t="s">
        <v>231</v>
      </c>
      <c r="E206" s="48" t="s">
        <v>173</v>
      </c>
      <c r="F206" s="48"/>
      <c r="G206" s="48"/>
      <c r="H206" s="48"/>
      <c r="I206" s="48"/>
      <c r="J206" s="48"/>
      <c r="K206" s="48" t="s">
        <v>173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 t="s">
        <v>202</v>
      </c>
    </row>
    <row r="207" spans="1:30" ht="12.75">
      <c r="A207" s="47">
        <v>201</v>
      </c>
      <c r="B207" s="48">
        <v>97</v>
      </c>
      <c r="C207" s="49">
        <v>43616</v>
      </c>
      <c r="D207" s="50" t="s">
        <v>195</v>
      </c>
      <c r="E207" s="48" t="s">
        <v>173</v>
      </c>
      <c r="F207" s="48"/>
      <c r="G207" s="48"/>
      <c r="H207" s="48"/>
      <c r="I207" s="48"/>
      <c r="J207" s="48"/>
      <c r="K207" s="48" t="s">
        <v>173</v>
      </c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 t="s">
        <v>202</v>
      </c>
    </row>
    <row r="208" spans="1:30" ht="12.75">
      <c r="A208" s="47">
        <v>202</v>
      </c>
      <c r="B208" s="48">
        <v>98</v>
      </c>
      <c r="C208" s="49">
        <v>43616</v>
      </c>
      <c r="D208" s="50" t="s">
        <v>260</v>
      </c>
      <c r="E208" s="48" t="s">
        <v>173</v>
      </c>
      <c r="F208" s="48"/>
      <c r="G208" s="48"/>
      <c r="H208" s="48"/>
      <c r="I208" s="48"/>
      <c r="J208" s="48"/>
      <c r="K208" s="48" t="s">
        <v>173</v>
      </c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 t="s">
        <v>202</v>
      </c>
    </row>
    <row r="209" spans="1:30" ht="12.75">
      <c r="A209" s="47">
        <v>203</v>
      </c>
      <c r="B209" s="48">
        <v>901</v>
      </c>
      <c r="C209" s="49">
        <v>43618</v>
      </c>
      <c r="D209" s="50" t="s">
        <v>197</v>
      </c>
      <c r="E209" s="48" t="s">
        <v>173</v>
      </c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 t="s">
        <v>173</v>
      </c>
      <c r="Z209" s="48"/>
      <c r="AA209" s="48"/>
      <c r="AB209" s="48"/>
      <c r="AC209" s="48"/>
      <c r="AD209" s="48" t="s">
        <v>202</v>
      </c>
    </row>
    <row r="210" spans="1:30" ht="12.75">
      <c r="A210" s="47">
        <v>204</v>
      </c>
      <c r="B210" s="48">
        <v>902</v>
      </c>
      <c r="C210" s="49">
        <v>43619</v>
      </c>
      <c r="D210" s="50" t="s">
        <v>196</v>
      </c>
      <c r="E210" s="48" t="s">
        <v>173</v>
      </c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 t="s">
        <v>173</v>
      </c>
      <c r="Z210" s="48"/>
      <c r="AA210" s="48"/>
      <c r="AB210" s="48"/>
      <c r="AC210" s="48"/>
      <c r="AD210" s="48" t="s">
        <v>202</v>
      </c>
    </row>
    <row r="211" spans="1:30" ht="12.75">
      <c r="A211" s="47">
        <v>205</v>
      </c>
      <c r="B211" s="48">
        <v>99</v>
      </c>
      <c r="C211" s="49">
        <v>43619</v>
      </c>
      <c r="D211" s="50" t="s">
        <v>190</v>
      </c>
      <c r="E211" s="48" t="s">
        <v>173</v>
      </c>
      <c r="F211" s="48"/>
      <c r="G211" s="48"/>
      <c r="H211" s="48"/>
      <c r="I211" s="48"/>
      <c r="J211" s="48"/>
      <c r="K211" s="48" t="s">
        <v>173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 t="s">
        <v>202</v>
      </c>
    </row>
    <row r="212" spans="1:30" ht="12.75">
      <c r="A212" s="47">
        <v>206</v>
      </c>
      <c r="B212" s="48">
        <v>100</v>
      </c>
      <c r="C212" s="49">
        <v>43620</v>
      </c>
      <c r="D212" s="50" t="s">
        <v>196</v>
      </c>
      <c r="E212" s="48" t="s">
        <v>173</v>
      </c>
      <c r="F212" s="48"/>
      <c r="G212" s="48"/>
      <c r="H212" s="48"/>
      <c r="I212" s="48"/>
      <c r="J212" s="48"/>
      <c r="K212" s="48" t="s">
        <v>173</v>
      </c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 t="s">
        <v>202</v>
      </c>
    </row>
    <row r="213" spans="1:30" ht="12.75">
      <c r="A213" s="47">
        <v>207</v>
      </c>
      <c r="B213" s="48">
        <v>101</v>
      </c>
      <c r="C213" s="49">
        <v>43620</v>
      </c>
      <c r="D213" s="50" t="s">
        <v>178</v>
      </c>
      <c r="E213" s="48" t="s">
        <v>173</v>
      </c>
      <c r="F213" s="48"/>
      <c r="G213" s="48"/>
      <c r="H213" s="48"/>
      <c r="I213" s="48"/>
      <c r="J213" s="48"/>
      <c r="K213" s="48" t="s">
        <v>173</v>
      </c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 t="s">
        <v>202</v>
      </c>
    </row>
    <row r="214" spans="1:30" ht="12.75">
      <c r="A214" s="47">
        <v>208</v>
      </c>
      <c r="B214" s="48">
        <v>102</v>
      </c>
      <c r="C214" s="49">
        <v>43620</v>
      </c>
      <c r="D214" s="50" t="s">
        <v>252</v>
      </c>
      <c r="E214" s="48" t="s">
        <v>173</v>
      </c>
      <c r="F214" s="48"/>
      <c r="G214" s="48"/>
      <c r="H214" s="48"/>
      <c r="I214" s="48"/>
      <c r="J214" s="48"/>
      <c r="K214" s="48" t="s">
        <v>173</v>
      </c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 t="s">
        <v>202</v>
      </c>
    </row>
    <row r="215" spans="1:30" ht="12.75">
      <c r="A215" s="47">
        <v>209</v>
      </c>
      <c r="B215" s="48">
        <v>103</v>
      </c>
      <c r="C215" s="49">
        <v>43620</v>
      </c>
      <c r="D215" s="50" t="s">
        <v>184</v>
      </c>
      <c r="E215" s="48" t="s">
        <v>173</v>
      </c>
      <c r="F215" s="48"/>
      <c r="G215" s="48"/>
      <c r="H215" s="48"/>
      <c r="I215" s="48"/>
      <c r="J215" s="48"/>
      <c r="K215" s="48" t="s">
        <v>173</v>
      </c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 t="s">
        <v>202</v>
      </c>
    </row>
    <row r="216" spans="1:30" ht="12.75">
      <c r="A216" s="47">
        <v>210</v>
      </c>
      <c r="B216" s="48">
        <v>907</v>
      </c>
      <c r="C216" s="49">
        <v>43620</v>
      </c>
      <c r="D216" s="50" t="s">
        <v>247</v>
      </c>
      <c r="E216" s="48" t="s">
        <v>173</v>
      </c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 t="s">
        <v>173</v>
      </c>
      <c r="AA216" s="48"/>
      <c r="AB216" s="48"/>
      <c r="AC216" s="48"/>
      <c r="AD216" s="48" t="s">
        <v>202</v>
      </c>
    </row>
    <row r="217" spans="1:30" ht="12.75">
      <c r="A217" s="47">
        <v>211</v>
      </c>
      <c r="B217" s="48">
        <v>935</v>
      </c>
      <c r="C217" s="49">
        <v>43622</v>
      </c>
      <c r="D217" s="50" t="s">
        <v>260</v>
      </c>
      <c r="E217" s="48" t="s">
        <v>173</v>
      </c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 t="s">
        <v>173</v>
      </c>
      <c r="Z217" s="48"/>
      <c r="AA217" s="48"/>
      <c r="AB217" s="48"/>
      <c r="AC217" s="48"/>
      <c r="AD217" s="48" t="s">
        <v>202</v>
      </c>
    </row>
    <row r="218" spans="1:30" ht="12.75">
      <c r="A218" s="47">
        <v>212</v>
      </c>
      <c r="B218" s="48">
        <v>104</v>
      </c>
      <c r="C218" s="49">
        <v>43622</v>
      </c>
      <c r="D218" s="50" t="s">
        <v>194</v>
      </c>
      <c r="E218" s="48" t="s">
        <v>173</v>
      </c>
      <c r="F218" s="48"/>
      <c r="G218" s="48"/>
      <c r="H218" s="48"/>
      <c r="I218" s="48"/>
      <c r="J218" s="48"/>
      <c r="K218" s="48" t="s">
        <v>173</v>
      </c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 t="s">
        <v>202</v>
      </c>
    </row>
    <row r="219" spans="1:30" ht="12.75">
      <c r="A219" s="47">
        <v>213</v>
      </c>
      <c r="B219" s="48">
        <v>105</v>
      </c>
      <c r="C219" s="49">
        <v>43623</v>
      </c>
      <c r="D219" s="50" t="s">
        <v>175</v>
      </c>
      <c r="E219" s="48" t="s">
        <v>173</v>
      </c>
      <c r="F219" s="48"/>
      <c r="G219" s="48"/>
      <c r="H219" s="48"/>
      <c r="I219" s="48"/>
      <c r="J219" s="48"/>
      <c r="K219" s="48" t="s">
        <v>173</v>
      </c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 t="s">
        <v>202</v>
      </c>
    </row>
    <row r="220" spans="1:30" ht="12.75">
      <c r="A220" s="47">
        <v>214</v>
      </c>
      <c r="B220" s="48">
        <v>949</v>
      </c>
      <c r="C220" s="49">
        <v>43626</v>
      </c>
      <c r="D220" s="50" t="s">
        <v>196</v>
      </c>
      <c r="E220" s="48" t="s">
        <v>173</v>
      </c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 t="s">
        <v>173</v>
      </c>
      <c r="Z220" s="48"/>
      <c r="AA220" s="48"/>
      <c r="AB220" s="48"/>
      <c r="AC220" s="48"/>
      <c r="AD220" s="48" t="s">
        <v>202</v>
      </c>
    </row>
    <row r="221" spans="1:30" ht="12.75">
      <c r="A221" s="47">
        <v>215</v>
      </c>
      <c r="B221" s="48">
        <v>950</v>
      </c>
      <c r="C221" s="49">
        <v>43626</v>
      </c>
      <c r="D221" s="50" t="s">
        <v>200</v>
      </c>
      <c r="E221" s="48" t="s">
        <v>173</v>
      </c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 t="s">
        <v>173</v>
      </c>
      <c r="AA221" s="48"/>
      <c r="AB221" s="48"/>
      <c r="AC221" s="48"/>
      <c r="AD221" s="48" t="s">
        <v>202</v>
      </c>
    </row>
    <row r="222" spans="1:30" ht="12.75">
      <c r="A222" s="47">
        <v>216</v>
      </c>
      <c r="B222" s="48">
        <v>952</v>
      </c>
      <c r="C222" s="49">
        <v>43626</v>
      </c>
      <c r="D222" s="50" t="s">
        <v>187</v>
      </c>
      <c r="E222" s="48" t="s">
        <v>173</v>
      </c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 t="s">
        <v>173</v>
      </c>
      <c r="Z222" s="48"/>
      <c r="AA222" s="48"/>
      <c r="AB222" s="48"/>
      <c r="AC222" s="48"/>
      <c r="AD222" s="48" t="s">
        <v>202</v>
      </c>
    </row>
    <row r="223" spans="1:30" ht="12.75">
      <c r="A223" s="47">
        <v>217</v>
      </c>
      <c r="B223" s="48">
        <v>964</v>
      </c>
      <c r="C223" s="49">
        <v>43629</v>
      </c>
      <c r="D223" s="50" t="s">
        <v>194</v>
      </c>
      <c r="E223" s="48" t="s">
        <v>173</v>
      </c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 t="s">
        <v>173</v>
      </c>
      <c r="Z223" s="48"/>
      <c r="AA223" s="48"/>
      <c r="AB223" s="48"/>
      <c r="AC223" s="48"/>
      <c r="AD223" s="48" t="s">
        <v>202</v>
      </c>
    </row>
    <row r="224" spans="1:30" ht="12.75">
      <c r="A224" s="47">
        <v>218</v>
      </c>
      <c r="B224" s="48">
        <v>106</v>
      </c>
      <c r="C224" s="49">
        <v>43629</v>
      </c>
      <c r="D224" s="50" t="s">
        <v>227</v>
      </c>
      <c r="E224" s="48" t="s">
        <v>173</v>
      </c>
      <c r="F224" s="48"/>
      <c r="G224" s="48"/>
      <c r="H224" s="48"/>
      <c r="I224" s="48"/>
      <c r="J224" s="48"/>
      <c r="K224" s="48" t="s">
        <v>173</v>
      </c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 t="s">
        <v>202</v>
      </c>
    </row>
    <row r="225" spans="1:30" ht="12.75">
      <c r="A225" s="47">
        <v>219</v>
      </c>
      <c r="B225" s="48">
        <v>107</v>
      </c>
      <c r="C225" s="49">
        <v>43629</v>
      </c>
      <c r="D225" s="50" t="s">
        <v>259</v>
      </c>
      <c r="E225" s="48" t="s">
        <v>173</v>
      </c>
      <c r="F225" s="48"/>
      <c r="G225" s="48"/>
      <c r="H225" s="48"/>
      <c r="I225" s="48"/>
      <c r="J225" s="48"/>
      <c r="K225" s="48" t="s">
        <v>173</v>
      </c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 t="s">
        <v>202</v>
      </c>
    </row>
    <row r="226" spans="1:30" ht="12.75">
      <c r="A226" s="47">
        <v>220</v>
      </c>
      <c r="B226" s="48">
        <v>966</v>
      </c>
      <c r="C226" s="49">
        <v>43630</v>
      </c>
      <c r="D226" s="50" t="s">
        <v>183</v>
      </c>
      <c r="E226" s="48" t="s">
        <v>173</v>
      </c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 t="s">
        <v>173</v>
      </c>
      <c r="Z226" s="48"/>
      <c r="AA226" s="48"/>
      <c r="AB226" s="48"/>
      <c r="AC226" s="48"/>
      <c r="AD226" s="48" t="s">
        <v>202</v>
      </c>
    </row>
    <row r="227" spans="1:30" ht="12.75">
      <c r="A227" s="47">
        <v>221</v>
      </c>
      <c r="B227" s="48">
        <v>967</v>
      </c>
      <c r="C227" s="49">
        <v>43630</v>
      </c>
      <c r="D227" s="50" t="s">
        <v>180</v>
      </c>
      <c r="E227" s="48" t="s">
        <v>173</v>
      </c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 t="s">
        <v>173</v>
      </c>
      <c r="Z227" s="48"/>
      <c r="AA227" s="48"/>
      <c r="AB227" s="48"/>
      <c r="AC227" s="48"/>
      <c r="AD227" s="48" t="s">
        <v>202</v>
      </c>
    </row>
    <row r="228" spans="1:30" ht="12.75">
      <c r="A228" s="47">
        <v>222</v>
      </c>
      <c r="B228" s="48">
        <v>978</v>
      </c>
      <c r="C228" s="49">
        <v>43630</v>
      </c>
      <c r="D228" s="50" t="s">
        <v>239</v>
      </c>
      <c r="E228" s="48" t="s">
        <v>173</v>
      </c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 t="s">
        <v>173</v>
      </c>
      <c r="X228" s="48"/>
      <c r="Y228" s="48"/>
      <c r="Z228" s="48"/>
      <c r="AA228" s="48"/>
      <c r="AB228" s="48"/>
      <c r="AC228" s="48"/>
      <c r="AD228" s="48" t="s">
        <v>202</v>
      </c>
    </row>
    <row r="229" spans="1:30" ht="12.75">
      <c r="A229" s="47">
        <v>223</v>
      </c>
      <c r="B229" s="48">
        <v>980</v>
      </c>
      <c r="C229" s="49">
        <v>43633</v>
      </c>
      <c r="D229" s="50" t="s">
        <v>196</v>
      </c>
      <c r="E229" s="48" t="s">
        <v>173</v>
      </c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 t="s">
        <v>173</v>
      </c>
      <c r="X229" s="48"/>
      <c r="Y229" s="48"/>
      <c r="Z229" s="48"/>
      <c r="AA229" s="48"/>
      <c r="AB229" s="48"/>
      <c r="AC229" s="48"/>
      <c r="AD229" s="48" t="s">
        <v>202</v>
      </c>
    </row>
    <row r="230" spans="1:30" ht="12.75">
      <c r="A230" s="47">
        <v>224</v>
      </c>
      <c r="B230" s="48">
        <v>981</v>
      </c>
      <c r="C230" s="49">
        <v>43633</v>
      </c>
      <c r="D230" s="50" t="s">
        <v>200</v>
      </c>
      <c r="E230" s="48" t="s">
        <v>173</v>
      </c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 t="s">
        <v>173</v>
      </c>
      <c r="Z230" s="48"/>
      <c r="AA230" s="48"/>
      <c r="AB230" s="48"/>
      <c r="AC230" s="48"/>
      <c r="AD230" s="48" t="s">
        <v>202</v>
      </c>
    </row>
    <row r="231" spans="1:30" ht="12.75">
      <c r="A231" s="47">
        <v>225</v>
      </c>
      <c r="B231" s="48">
        <v>982</v>
      </c>
      <c r="C231" s="49">
        <v>43633</v>
      </c>
      <c r="D231" s="50" t="s">
        <v>194</v>
      </c>
      <c r="E231" s="48" t="s">
        <v>173</v>
      </c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 t="s">
        <v>173</v>
      </c>
      <c r="X231" s="48"/>
      <c r="Y231" s="48"/>
      <c r="Z231" s="48"/>
      <c r="AA231" s="48"/>
      <c r="AB231" s="48"/>
      <c r="AC231" s="48"/>
      <c r="AD231" s="48" t="s">
        <v>202</v>
      </c>
    </row>
    <row r="232" spans="1:30" ht="12.75">
      <c r="A232" s="47">
        <v>226</v>
      </c>
      <c r="B232" s="48">
        <v>108</v>
      </c>
      <c r="C232" s="49">
        <v>43633</v>
      </c>
      <c r="D232" s="50" t="s">
        <v>242</v>
      </c>
      <c r="E232" s="48" t="s">
        <v>173</v>
      </c>
      <c r="F232" s="48"/>
      <c r="G232" s="48"/>
      <c r="H232" s="48"/>
      <c r="I232" s="48"/>
      <c r="J232" s="48"/>
      <c r="K232" s="48" t="s">
        <v>173</v>
      </c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 t="s">
        <v>202</v>
      </c>
    </row>
    <row r="233" spans="1:30" ht="12.75">
      <c r="A233" s="47">
        <v>227</v>
      </c>
      <c r="B233" s="48">
        <v>109</v>
      </c>
      <c r="C233" s="49">
        <v>43633</v>
      </c>
      <c r="D233" s="50" t="s">
        <v>228</v>
      </c>
      <c r="E233" s="48" t="s">
        <v>173</v>
      </c>
      <c r="F233" s="48"/>
      <c r="G233" s="48"/>
      <c r="H233" s="48"/>
      <c r="I233" s="48"/>
      <c r="J233" s="48"/>
      <c r="K233" s="48" t="s">
        <v>173</v>
      </c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 t="s">
        <v>202</v>
      </c>
    </row>
    <row r="234" spans="1:30" ht="12.75">
      <c r="A234" s="47">
        <v>228</v>
      </c>
      <c r="B234" s="48">
        <v>110</v>
      </c>
      <c r="C234" s="49">
        <v>43633</v>
      </c>
      <c r="D234" s="50" t="s">
        <v>245</v>
      </c>
      <c r="E234" s="48" t="s">
        <v>173</v>
      </c>
      <c r="F234" s="48"/>
      <c r="G234" s="48"/>
      <c r="H234" s="48"/>
      <c r="I234" s="48"/>
      <c r="J234" s="48"/>
      <c r="K234" s="48" t="s">
        <v>173</v>
      </c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 t="s">
        <v>202</v>
      </c>
    </row>
    <row r="235" spans="1:30" ht="12.75">
      <c r="A235" s="47">
        <v>229</v>
      </c>
      <c r="B235" s="48">
        <v>111</v>
      </c>
      <c r="C235" s="49">
        <v>43633</v>
      </c>
      <c r="D235" s="50" t="s">
        <v>193</v>
      </c>
      <c r="E235" s="48" t="s">
        <v>173</v>
      </c>
      <c r="F235" s="48"/>
      <c r="G235" s="48"/>
      <c r="H235" s="48"/>
      <c r="I235" s="48"/>
      <c r="J235" s="48"/>
      <c r="K235" s="48" t="s">
        <v>173</v>
      </c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 t="s">
        <v>202</v>
      </c>
    </row>
    <row r="236" spans="1:30" ht="12.75">
      <c r="A236" s="47">
        <v>230</v>
      </c>
      <c r="B236" s="48">
        <v>112</v>
      </c>
      <c r="C236" s="49">
        <v>43634</v>
      </c>
      <c r="D236" s="50" t="s">
        <v>244</v>
      </c>
      <c r="E236" s="48" t="s">
        <v>173</v>
      </c>
      <c r="F236" s="48"/>
      <c r="G236" s="48"/>
      <c r="H236" s="48"/>
      <c r="I236" s="48"/>
      <c r="J236" s="48"/>
      <c r="K236" s="48" t="s">
        <v>173</v>
      </c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 t="s">
        <v>202</v>
      </c>
    </row>
    <row r="237" spans="1:30" ht="12.75">
      <c r="A237" s="47">
        <v>231</v>
      </c>
      <c r="B237" s="48">
        <v>996</v>
      </c>
      <c r="C237" s="49">
        <v>43634</v>
      </c>
      <c r="D237" s="50" t="s">
        <v>180</v>
      </c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 t="s">
        <v>173</v>
      </c>
      <c r="X237" s="48"/>
      <c r="Y237" s="48"/>
      <c r="Z237" s="48"/>
      <c r="AA237" s="48"/>
      <c r="AB237" s="48"/>
      <c r="AC237" s="48"/>
      <c r="AD237" s="48" t="s">
        <v>202</v>
      </c>
    </row>
    <row r="238" spans="1:30" ht="12.75">
      <c r="A238" s="47">
        <v>232</v>
      </c>
      <c r="B238" s="48">
        <v>1004</v>
      </c>
      <c r="C238" s="49">
        <v>43636</v>
      </c>
      <c r="D238" s="50" t="s">
        <v>175</v>
      </c>
      <c r="E238" s="48" t="s">
        <v>173</v>
      </c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 t="s">
        <v>173</v>
      </c>
      <c r="Z238" s="48"/>
      <c r="AA238" s="48"/>
      <c r="AB238" s="48"/>
      <c r="AC238" s="48"/>
      <c r="AD238" s="48" t="s">
        <v>202</v>
      </c>
    </row>
    <row r="239" spans="1:30" ht="12.75">
      <c r="A239" s="47">
        <v>233</v>
      </c>
      <c r="B239" s="48">
        <v>1005</v>
      </c>
      <c r="C239" s="49">
        <v>43636</v>
      </c>
      <c r="D239" s="50" t="s">
        <v>187</v>
      </c>
      <c r="E239" s="48" t="s">
        <v>173</v>
      </c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 t="s">
        <v>173</v>
      </c>
      <c r="Z239" s="48"/>
      <c r="AA239" s="48"/>
      <c r="AB239" s="48"/>
      <c r="AC239" s="48"/>
      <c r="AD239" s="48" t="s">
        <v>202</v>
      </c>
    </row>
    <row r="240" spans="1:30" ht="12.75">
      <c r="A240" s="47">
        <v>234</v>
      </c>
      <c r="B240" s="48">
        <v>113</v>
      </c>
      <c r="C240" s="49">
        <v>43636</v>
      </c>
      <c r="D240" s="50" t="s">
        <v>180</v>
      </c>
      <c r="E240" s="48" t="s">
        <v>173</v>
      </c>
      <c r="F240" s="48"/>
      <c r="G240" s="48"/>
      <c r="H240" s="48"/>
      <c r="I240" s="48"/>
      <c r="J240" s="48"/>
      <c r="K240" s="48" t="s">
        <v>173</v>
      </c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 t="s">
        <v>202</v>
      </c>
    </row>
    <row r="241" spans="1:30" ht="12.75">
      <c r="A241" s="47">
        <v>235</v>
      </c>
      <c r="B241" s="48">
        <v>114</v>
      </c>
      <c r="C241" s="49">
        <v>43637</v>
      </c>
      <c r="D241" s="50" t="s">
        <v>242</v>
      </c>
      <c r="E241" s="48" t="s">
        <v>173</v>
      </c>
      <c r="F241" s="48"/>
      <c r="G241" s="48"/>
      <c r="H241" s="48"/>
      <c r="I241" s="48"/>
      <c r="J241" s="48"/>
      <c r="K241" s="48" t="s">
        <v>173</v>
      </c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 t="s">
        <v>202</v>
      </c>
    </row>
    <row r="242" spans="1:30" ht="12.75">
      <c r="A242" s="47">
        <v>236</v>
      </c>
      <c r="B242" s="48">
        <v>115</v>
      </c>
      <c r="C242" s="49">
        <v>43637</v>
      </c>
      <c r="D242" s="50" t="s">
        <v>178</v>
      </c>
      <c r="E242" s="48" t="s">
        <v>173</v>
      </c>
      <c r="F242" s="48"/>
      <c r="G242" s="48"/>
      <c r="H242" s="48"/>
      <c r="I242" s="48"/>
      <c r="J242" s="48"/>
      <c r="K242" s="48" t="s">
        <v>173</v>
      </c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 t="s">
        <v>202</v>
      </c>
    </row>
    <row r="243" spans="1:30" ht="12.75">
      <c r="A243" s="47">
        <v>237</v>
      </c>
      <c r="B243" s="48">
        <v>1015</v>
      </c>
      <c r="C243" s="49">
        <v>43637</v>
      </c>
      <c r="D243" s="50" t="s">
        <v>245</v>
      </c>
      <c r="E243" s="48" t="s">
        <v>173</v>
      </c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 t="s">
        <v>173</v>
      </c>
      <c r="Z243" s="48"/>
      <c r="AA243" s="48"/>
      <c r="AB243" s="48"/>
      <c r="AC243" s="48"/>
      <c r="AD243" s="48" t="s">
        <v>202</v>
      </c>
    </row>
    <row r="244" spans="1:30" ht="12.75">
      <c r="A244" s="47">
        <v>238</v>
      </c>
      <c r="B244" s="48">
        <v>1028</v>
      </c>
      <c r="C244" s="49">
        <v>43640</v>
      </c>
      <c r="D244" s="50" t="s">
        <v>180</v>
      </c>
      <c r="E244" s="48" t="s">
        <v>173</v>
      </c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 t="s">
        <v>173</v>
      </c>
      <c r="Z244" s="48"/>
      <c r="AA244" s="48"/>
      <c r="AB244" s="48"/>
      <c r="AC244" s="48"/>
      <c r="AD244" s="48" t="s">
        <v>202</v>
      </c>
    </row>
    <row r="245" spans="1:30" ht="12.75">
      <c r="A245" s="47">
        <v>239</v>
      </c>
      <c r="B245" s="48">
        <v>1031</v>
      </c>
      <c r="C245" s="49">
        <v>43640</v>
      </c>
      <c r="D245" s="50" t="s">
        <v>178</v>
      </c>
      <c r="E245" s="48" t="s">
        <v>173</v>
      </c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 t="s">
        <v>173</v>
      </c>
      <c r="Z245" s="48"/>
      <c r="AA245" s="48"/>
      <c r="AB245" s="48"/>
      <c r="AC245" s="48"/>
      <c r="AD245" s="48" t="s">
        <v>202</v>
      </c>
    </row>
    <row r="246" spans="1:30" ht="12.75">
      <c r="A246" s="47">
        <v>240</v>
      </c>
      <c r="B246" s="48">
        <v>116</v>
      </c>
      <c r="C246" s="49">
        <v>43640</v>
      </c>
      <c r="D246" s="50" t="s">
        <v>238</v>
      </c>
      <c r="E246" s="48" t="s">
        <v>173</v>
      </c>
      <c r="F246" s="48"/>
      <c r="G246" s="48"/>
      <c r="H246" s="48"/>
      <c r="I246" s="48"/>
      <c r="J246" s="48"/>
      <c r="K246" s="48" t="s">
        <v>173</v>
      </c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 t="s">
        <v>202</v>
      </c>
    </row>
    <row r="247" spans="1:30" ht="12.75">
      <c r="A247" s="47">
        <v>241</v>
      </c>
      <c r="B247" s="48">
        <v>117</v>
      </c>
      <c r="C247" s="49">
        <v>43641</v>
      </c>
      <c r="D247" s="50" t="s">
        <v>175</v>
      </c>
      <c r="E247" s="48" t="s">
        <v>173</v>
      </c>
      <c r="F247" s="48"/>
      <c r="G247" s="48"/>
      <c r="H247" s="48"/>
      <c r="I247" s="48"/>
      <c r="J247" s="48"/>
      <c r="K247" s="48" t="s">
        <v>173</v>
      </c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 t="s">
        <v>202</v>
      </c>
    </row>
    <row r="248" spans="1:30" ht="12.75">
      <c r="A248" s="47">
        <v>242</v>
      </c>
      <c r="B248" s="48">
        <v>118</v>
      </c>
      <c r="C248" s="49">
        <v>43641</v>
      </c>
      <c r="D248" s="50" t="s">
        <v>187</v>
      </c>
      <c r="E248" s="48" t="s">
        <v>173</v>
      </c>
      <c r="F248" s="48"/>
      <c r="G248" s="48"/>
      <c r="H248" s="48"/>
      <c r="I248" s="48"/>
      <c r="J248" s="48"/>
      <c r="K248" s="48" t="s">
        <v>173</v>
      </c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 t="s">
        <v>202</v>
      </c>
    </row>
    <row r="249" spans="1:30" ht="12.75">
      <c r="A249" s="47">
        <v>243</v>
      </c>
      <c r="B249" s="48">
        <v>1047</v>
      </c>
      <c r="C249" s="49">
        <v>43641</v>
      </c>
      <c r="D249" s="50" t="s">
        <v>196</v>
      </c>
      <c r="E249" s="48" t="s">
        <v>173</v>
      </c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 t="s">
        <v>173</v>
      </c>
      <c r="Z249" s="48"/>
      <c r="AA249" s="48"/>
      <c r="AB249" s="48"/>
      <c r="AC249" s="48"/>
      <c r="AD249" s="48" t="s">
        <v>202</v>
      </c>
    </row>
    <row r="250" spans="1:30" ht="12.75">
      <c r="A250" s="47">
        <v>244</v>
      </c>
      <c r="B250" s="48">
        <v>119</v>
      </c>
      <c r="C250" s="49">
        <v>43642</v>
      </c>
      <c r="D250" s="50" t="s">
        <v>196</v>
      </c>
      <c r="E250" s="48"/>
      <c r="F250" s="48"/>
      <c r="G250" s="48" t="s">
        <v>173</v>
      </c>
      <c r="H250" s="48"/>
      <c r="I250" s="48"/>
      <c r="J250" s="48"/>
      <c r="K250" s="48" t="s">
        <v>173</v>
      </c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 t="s">
        <v>202</v>
      </c>
    </row>
    <row r="251" spans="1:30" ht="12.75">
      <c r="A251" s="47">
        <v>245</v>
      </c>
      <c r="B251" s="48">
        <v>120</v>
      </c>
      <c r="C251" s="49">
        <v>43642</v>
      </c>
      <c r="D251" s="50" t="s">
        <v>193</v>
      </c>
      <c r="E251" s="48" t="s">
        <v>173</v>
      </c>
      <c r="F251" s="48"/>
      <c r="G251" s="48"/>
      <c r="H251" s="48"/>
      <c r="I251" s="48"/>
      <c r="J251" s="48"/>
      <c r="K251" s="48" t="s">
        <v>173</v>
      </c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 t="s">
        <v>202</v>
      </c>
    </row>
    <row r="252" spans="1:30" ht="12.75">
      <c r="A252" s="47">
        <v>246</v>
      </c>
      <c r="B252" s="48">
        <v>1064</v>
      </c>
      <c r="C252" s="49">
        <v>43643</v>
      </c>
      <c r="D252" s="50" t="s">
        <v>228</v>
      </c>
      <c r="E252" s="48" t="s">
        <v>173</v>
      </c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 t="s">
        <v>173</v>
      </c>
      <c r="Z252" s="48"/>
      <c r="AA252" s="48"/>
      <c r="AB252" s="48"/>
      <c r="AC252" s="48"/>
      <c r="AD252" s="48" t="s">
        <v>202</v>
      </c>
    </row>
    <row r="253" spans="1:30" ht="12.75">
      <c r="A253" s="47">
        <v>247</v>
      </c>
      <c r="B253" s="48">
        <v>1065</v>
      </c>
      <c r="C253" s="49">
        <v>43643</v>
      </c>
      <c r="D253" s="50" t="s">
        <v>179</v>
      </c>
      <c r="E253" s="48" t="s">
        <v>173</v>
      </c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 t="s">
        <v>173</v>
      </c>
      <c r="Z253" s="48"/>
      <c r="AA253" s="48"/>
      <c r="AB253" s="48"/>
      <c r="AC253" s="48"/>
      <c r="AD253" s="48" t="s">
        <v>202</v>
      </c>
    </row>
    <row r="254" spans="1:30" ht="12.75">
      <c r="A254" s="47">
        <v>248</v>
      </c>
      <c r="B254" s="48">
        <v>1073</v>
      </c>
      <c r="C254" s="49">
        <v>43644</v>
      </c>
      <c r="D254" s="50" t="s">
        <v>247</v>
      </c>
      <c r="E254" s="48" t="s">
        <v>173</v>
      </c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 t="s">
        <v>173</v>
      </c>
      <c r="Z254" s="48"/>
      <c r="AA254" s="48"/>
      <c r="AB254" s="48"/>
      <c r="AC254" s="48"/>
      <c r="AD254" s="48" t="s">
        <v>202</v>
      </c>
    </row>
    <row r="255" spans="1:30" ht="12.75">
      <c r="A255" s="47">
        <v>249</v>
      </c>
      <c r="B255" s="48">
        <v>1075</v>
      </c>
      <c r="C255" s="49">
        <v>43644</v>
      </c>
      <c r="D255" s="50" t="s">
        <v>194</v>
      </c>
      <c r="E255" s="48" t="s">
        <v>173</v>
      </c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 t="s">
        <v>173</v>
      </c>
      <c r="Z255" s="48"/>
      <c r="AA255" s="48"/>
      <c r="AB255" s="48"/>
      <c r="AC255" s="48"/>
      <c r="AD255" s="48" t="s">
        <v>202</v>
      </c>
    </row>
    <row r="256" spans="1:30" ht="12.75">
      <c r="A256" s="47">
        <v>250</v>
      </c>
      <c r="B256" s="48">
        <v>121</v>
      </c>
      <c r="C256" s="49">
        <v>43644</v>
      </c>
      <c r="D256" s="50" t="s">
        <v>180</v>
      </c>
      <c r="E256" s="48" t="s">
        <v>173</v>
      </c>
      <c r="F256" s="48"/>
      <c r="G256" s="48"/>
      <c r="H256" s="48"/>
      <c r="I256" s="48"/>
      <c r="J256" s="48"/>
      <c r="K256" s="48" t="s">
        <v>173</v>
      </c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 t="s">
        <v>202</v>
      </c>
    </row>
    <row r="257" spans="1:30" ht="12.75">
      <c r="A257" s="47">
        <v>251</v>
      </c>
      <c r="B257" s="48">
        <v>122</v>
      </c>
      <c r="C257" s="49">
        <v>43647</v>
      </c>
      <c r="D257" s="50" t="s">
        <v>199</v>
      </c>
      <c r="E257" s="48" t="s">
        <v>173</v>
      </c>
      <c r="F257" s="48"/>
      <c r="G257" s="48"/>
      <c r="H257" s="48"/>
      <c r="I257" s="48"/>
      <c r="J257" s="48"/>
      <c r="K257" s="48" t="s">
        <v>173</v>
      </c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 t="s">
        <v>202</v>
      </c>
    </row>
    <row r="258" spans="1:30" ht="12.75">
      <c r="A258" s="47">
        <v>252</v>
      </c>
      <c r="B258" s="48">
        <v>123</v>
      </c>
      <c r="C258" s="49">
        <v>43647</v>
      </c>
      <c r="D258" s="50" t="s">
        <v>252</v>
      </c>
      <c r="E258" s="48" t="s">
        <v>173</v>
      </c>
      <c r="F258" s="48"/>
      <c r="G258" s="48"/>
      <c r="H258" s="48"/>
      <c r="I258" s="48"/>
      <c r="J258" s="48"/>
      <c r="K258" s="48" t="s">
        <v>173</v>
      </c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 t="s">
        <v>202</v>
      </c>
    </row>
    <row r="259" spans="1:30" ht="12.75">
      <c r="A259" s="47">
        <v>253</v>
      </c>
      <c r="B259" s="48">
        <v>1089</v>
      </c>
      <c r="C259" s="49">
        <v>43647</v>
      </c>
      <c r="D259" s="50" t="s">
        <v>272</v>
      </c>
      <c r="E259" s="48" t="s">
        <v>173</v>
      </c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 t="s">
        <v>173</v>
      </c>
      <c r="AA259" s="48"/>
      <c r="AB259" s="48"/>
      <c r="AC259" s="48"/>
      <c r="AD259" s="48" t="s">
        <v>202</v>
      </c>
    </row>
    <row r="260" spans="1:30" ht="12.75">
      <c r="A260" s="47">
        <v>254</v>
      </c>
      <c r="B260" s="48">
        <v>1090</v>
      </c>
      <c r="C260" s="49">
        <v>43648</v>
      </c>
      <c r="D260" s="50" t="s">
        <v>228</v>
      </c>
      <c r="E260" s="48" t="s">
        <v>173</v>
      </c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 t="s">
        <v>173</v>
      </c>
      <c r="Z260" s="48"/>
      <c r="AA260" s="48"/>
      <c r="AB260" s="48"/>
      <c r="AC260" s="48"/>
      <c r="AD260" s="48" t="s">
        <v>202</v>
      </c>
    </row>
    <row r="261" spans="1:30" ht="12.75">
      <c r="A261" s="47">
        <v>255</v>
      </c>
      <c r="B261" s="48">
        <v>1092</v>
      </c>
      <c r="C261" s="49">
        <v>43648</v>
      </c>
      <c r="D261" s="50" t="s">
        <v>177</v>
      </c>
      <c r="E261" s="48" t="s">
        <v>173</v>
      </c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 t="s">
        <v>173</v>
      </c>
      <c r="Z261" s="48"/>
      <c r="AA261" s="48"/>
      <c r="AB261" s="48"/>
      <c r="AC261" s="48"/>
      <c r="AD261" s="48" t="s">
        <v>202</v>
      </c>
    </row>
    <row r="262" spans="1:30" ht="12.75">
      <c r="A262" s="47">
        <v>256</v>
      </c>
      <c r="B262" s="48">
        <v>124</v>
      </c>
      <c r="C262" s="49">
        <v>43648</v>
      </c>
      <c r="D262" s="50" t="s">
        <v>228</v>
      </c>
      <c r="E262" s="48" t="s">
        <v>173</v>
      </c>
      <c r="F262" s="48"/>
      <c r="G262" s="48"/>
      <c r="H262" s="48"/>
      <c r="I262" s="48"/>
      <c r="J262" s="48"/>
      <c r="K262" s="48" t="s">
        <v>173</v>
      </c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 t="s">
        <v>202</v>
      </c>
    </row>
    <row r="263" spans="1:30" ht="12.75">
      <c r="A263" s="47">
        <v>257</v>
      </c>
      <c r="B263" s="48">
        <v>125</v>
      </c>
      <c r="C263" s="49">
        <v>43648</v>
      </c>
      <c r="D263" s="50" t="s">
        <v>186</v>
      </c>
      <c r="E263" s="48" t="s">
        <v>173</v>
      </c>
      <c r="F263" s="48"/>
      <c r="G263" s="48"/>
      <c r="H263" s="48"/>
      <c r="I263" s="48"/>
      <c r="J263" s="48"/>
      <c r="K263" s="48" t="s">
        <v>173</v>
      </c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 t="s">
        <v>202</v>
      </c>
    </row>
    <row r="264" spans="1:30" ht="12.75">
      <c r="A264" s="47">
        <v>258</v>
      </c>
      <c r="B264" s="48">
        <v>126</v>
      </c>
      <c r="C264" s="49">
        <v>43648</v>
      </c>
      <c r="D264" s="50" t="s">
        <v>243</v>
      </c>
      <c r="E264" s="48" t="s">
        <v>173</v>
      </c>
      <c r="F264" s="48"/>
      <c r="G264" s="48"/>
      <c r="H264" s="48"/>
      <c r="I264" s="48"/>
      <c r="J264" s="48"/>
      <c r="K264" s="48" t="s">
        <v>173</v>
      </c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 t="s">
        <v>202</v>
      </c>
    </row>
    <row r="265" spans="1:30" ht="12.75">
      <c r="A265" s="47">
        <v>259</v>
      </c>
      <c r="B265" s="48">
        <v>1103</v>
      </c>
      <c r="C265" s="49">
        <v>43649</v>
      </c>
      <c r="D265" s="50" t="s">
        <v>272</v>
      </c>
      <c r="E265" s="48" t="s">
        <v>173</v>
      </c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 t="s">
        <v>173</v>
      </c>
      <c r="Z265" s="48"/>
      <c r="AA265" s="48"/>
      <c r="AB265" s="48"/>
      <c r="AC265" s="48"/>
      <c r="AD265" s="48" t="s">
        <v>202</v>
      </c>
    </row>
    <row r="266" spans="1:30" ht="12.75">
      <c r="A266" s="47">
        <v>260</v>
      </c>
      <c r="B266" s="48">
        <v>127</v>
      </c>
      <c r="C266" s="49">
        <v>43649</v>
      </c>
      <c r="D266" s="50" t="s">
        <v>187</v>
      </c>
      <c r="E266" s="48" t="s">
        <v>173</v>
      </c>
      <c r="F266" s="48"/>
      <c r="G266" s="48"/>
      <c r="H266" s="48"/>
      <c r="I266" s="48"/>
      <c r="J266" s="48"/>
      <c r="K266" s="48" t="s">
        <v>173</v>
      </c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 t="s">
        <v>202</v>
      </c>
    </row>
    <row r="267" spans="1:30" ht="12.75">
      <c r="A267" s="47">
        <v>261</v>
      </c>
      <c r="B267" s="48">
        <v>128</v>
      </c>
      <c r="C267" s="49">
        <v>43649</v>
      </c>
      <c r="D267" s="50" t="s">
        <v>178</v>
      </c>
      <c r="E267" s="48" t="s">
        <v>173</v>
      </c>
      <c r="F267" s="48"/>
      <c r="G267" s="48"/>
      <c r="H267" s="48"/>
      <c r="I267" s="48"/>
      <c r="J267" s="48"/>
      <c r="K267" s="48" t="s">
        <v>173</v>
      </c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 t="s">
        <v>202</v>
      </c>
    </row>
    <row r="268" spans="1:30" ht="12.75">
      <c r="A268" s="47">
        <v>262</v>
      </c>
      <c r="B268" s="48">
        <v>129</v>
      </c>
      <c r="C268" s="49">
        <v>43650</v>
      </c>
      <c r="D268" s="50" t="s">
        <v>175</v>
      </c>
      <c r="E268" s="48" t="s">
        <v>173</v>
      </c>
      <c r="F268" s="48"/>
      <c r="G268" s="48"/>
      <c r="H268" s="48"/>
      <c r="I268" s="48"/>
      <c r="J268" s="48"/>
      <c r="K268" s="48" t="s">
        <v>173</v>
      </c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 t="s">
        <v>202</v>
      </c>
    </row>
    <row r="269" spans="1:30" ht="12.75">
      <c r="A269" s="47">
        <v>263</v>
      </c>
      <c r="B269" s="48">
        <v>130</v>
      </c>
      <c r="C269" s="49">
        <v>43651</v>
      </c>
      <c r="D269" s="50" t="s">
        <v>176</v>
      </c>
      <c r="E269" s="48" t="s">
        <v>173</v>
      </c>
      <c r="F269" s="48"/>
      <c r="G269" s="48"/>
      <c r="H269" s="48"/>
      <c r="I269" s="48"/>
      <c r="J269" s="48"/>
      <c r="K269" s="48" t="s">
        <v>173</v>
      </c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 t="s">
        <v>202</v>
      </c>
    </row>
    <row r="270" spans="1:30" ht="12.75">
      <c r="A270" s="47">
        <v>264</v>
      </c>
      <c r="B270" s="48">
        <v>1122</v>
      </c>
      <c r="C270" s="49">
        <v>43651</v>
      </c>
      <c r="D270" s="50" t="s">
        <v>239</v>
      </c>
      <c r="E270" s="48" t="s">
        <v>173</v>
      </c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 t="s">
        <v>173</v>
      </c>
      <c r="Z270" s="48"/>
      <c r="AA270" s="48"/>
      <c r="AB270" s="48"/>
      <c r="AC270" s="48"/>
      <c r="AD270" s="48" t="s">
        <v>202</v>
      </c>
    </row>
    <row r="271" spans="1:30" ht="12.75">
      <c r="A271" s="47">
        <v>265</v>
      </c>
      <c r="B271" s="48">
        <v>1126</v>
      </c>
      <c r="C271" s="49">
        <v>43654</v>
      </c>
      <c r="D271" s="50" t="s">
        <v>177</v>
      </c>
      <c r="E271" s="48" t="s">
        <v>173</v>
      </c>
      <c r="F271" s="50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 t="s">
        <v>173</v>
      </c>
      <c r="Z271" s="48"/>
      <c r="AA271" s="48"/>
      <c r="AB271" s="48"/>
      <c r="AC271" s="48"/>
      <c r="AD271" s="48" t="s">
        <v>202</v>
      </c>
    </row>
    <row r="272" spans="1:30" ht="12.75">
      <c r="A272" s="47">
        <v>266</v>
      </c>
      <c r="B272" s="48">
        <v>1131</v>
      </c>
      <c r="C272" s="49">
        <v>43654</v>
      </c>
      <c r="D272" s="50" t="s">
        <v>193</v>
      </c>
      <c r="E272" s="48" t="s">
        <v>173</v>
      </c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 t="s">
        <v>173</v>
      </c>
      <c r="Z272" s="48"/>
      <c r="AA272" s="48"/>
      <c r="AB272" s="48"/>
      <c r="AC272" s="48"/>
      <c r="AD272" s="48" t="s">
        <v>202</v>
      </c>
    </row>
    <row r="273" spans="1:30" ht="12.75">
      <c r="A273" s="47">
        <v>267</v>
      </c>
      <c r="B273" s="48">
        <v>131</v>
      </c>
      <c r="C273" s="49">
        <v>43654</v>
      </c>
      <c r="D273" s="50" t="s">
        <v>194</v>
      </c>
      <c r="E273" s="48" t="s">
        <v>173</v>
      </c>
      <c r="F273" s="48"/>
      <c r="G273" s="48"/>
      <c r="H273" s="48"/>
      <c r="I273" s="48"/>
      <c r="J273" s="48"/>
      <c r="K273" s="48" t="s">
        <v>173</v>
      </c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 t="s">
        <v>202</v>
      </c>
    </row>
    <row r="274" spans="1:30" ht="12.75">
      <c r="A274" s="47">
        <v>268</v>
      </c>
      <c r="B274" s="48">
        <v>132</v>
      </c>
      <c r="C274" s="49">
        <v>43654</v>
      </c>
      <c r="D274" s="50" t="s">
        <v>175</v>
      </c>
      <c r="E274" s="48" t="s">
        <v>173</v>
      </c>
      <c r="F274" s="48"/>
      <c r="G274" s="48"/>
      <c r="H274" s="48"/>
      <c r="I274" s="48"/>
      <c r="J274" s="48"/>
      <c r="K274" s="48" t="s">
        <v>173</v>
      </c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 t="s">
        <v>202</v>
      </c>
    </row>
    <row r="275" spans="1:30" ht="12.75">
      <c r="A275" s="47">
        <v>269</v>
      </c>
      <c r="B275" s="48">
        <v>133</v>
      </c>
      <c r="C275" s="49">
        <v>43654</v>
      </c>
      <c r="D275" s="50" t="s">
        <v>176</v>
      </c>
      <c r="E275" s="48" t="s">
        <v>173</v>
      </c>
      <c r="F275" s="48"/>
      <c r="G275" s="48"/>
      <c r="H275" s="48"/>
      <c r="I275" s="48"/>
      <c r="J275" s="48"/>
      <c r="K275" s="48" t="s">
        <v>173</v>
      </c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 t="s">
        <v>202</v>
      </c>
    </row>
    <row r="276" spans="1:30" ht="12.75">
      <c r="A276" s="47">
        <v>270</v>
      </c>
      <c r="B276" s="48">
        <v>134</v>
      </c>
      <c r="C276" s="49">
        <v>43655</v>
      </c>
      <c r="D276" s="50" t="s">
        <v>194</v>
      </c>
      <c r="E276" s="48" t="s">
        <v>173</v>
      </c>
      <c r="F276" s="48"/>
      <c r="G276" s="48"/>
      <c r="H276" s="48"/>
      <c r="I276" s="48"/>
      <c r="J276" s="48"/>
      <c r="K276" s="48" t="s">
        <v>173</v>
      </c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 t="s">
        <v>202</v>
      </c>
    </row>
    <row r="277" spans="1:30" ht="12.75">
      <c r="A277" s="47">
        <v>271</v>
      </c>
      <c r="B277" s="48">
        <v>135</v>
      </c>
      <c r="C277" s="49">
        <v>43655</v>
      </c>
      <c r="D277" s="50" t="s">
        <v>184</v>
      </c>
      <c r="E277" s="48" t="s">
        <v>173</v>
      </c>
      <c r="F277" s="48"/>
      <c r="G277" s="48"/>
      <c r="H277" s="48"/>
      <c r="I277" s="48"/>
      <c r="J277" s="48"/>
      <c r="K277" s="48" t="s">
        <v>173</v>
      </c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 t="s">
        <v>202</v>
      </c>
    </row>
    <row r="278" spans="1:30" ht="12.75">
      <c r="A278" s="47">
        <v>272</v>
      </c>
      <c r="B278" s="48">
        <v>1140</v>
      </c>
      <c r="C278" s="49">
        <v>43655</v>
      </c>
      <c r="D278" s="50" t="s">
        <v>200</v>
      </c>
      <c r="E278" s="48" t="s">
        <v>173</v>
      </c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 t="s">
        <v>173</v>
      </c>
      <c r="Z278" s="48"/>
      <c r="AA278" s="48"/>
      <c r="AB278" s="48"/>
      <c r="AC278" s="48"/>
      <c r="AD278" s="48" t="s">
        <v>202</v>
      </c>
    </row>
    <row r="279" spans="1:30" ht="12.75">
      <c r="A279" s="47">
        <v>273</v>
      </c>
      <c r="B279" s="48">
        <v>1142</v>
      </c>
      <c r="C279" s="49">
        <v>43655</v>
      </c>
      <c r="D279" s="50" t="s">
        <v>231</v>
      </c>
      <c r="E279" s="48" t="s">
        <v>173</v>
      </c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 t="s">
        <v>173</v>
      </c>
      <c r="Z279" s="48"/>
      <c r="AA279" s="48"/>
      <c r="AB279" s="48"/>
      <c r="AC279" s="48"/>
      <c r="AD279" s="48" t="s">
        <v>202</v>
      </c>
    </row>
    <row r="280" spans="1:30" ht="12.75">
      <c r="A280" s="47">
        <v>274</v>
      </c>
      <c r="B280" s="48">
        <v>1144</v>
      </c>
      <c r="C280" s="49">
        <v>43655</v>
      </c>
      <c r="D280" s="50" t="s">
        <v>228</v>
      </c>
      <c r="E280" s="48" t="s">
        <v>173</v>
      </c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 t="s">
        <v>173</v>
      </c>
      <c r="Z280" s="48"/>
      <c r="AA280" s="48"/>
      <c r="AB280" s="48"/>
      <c r="AC280" s="48"/>
      <c r="AD280" s="48" t="s">
        <v>202</v>
      </c>
    </row>
    <row r="281" spans="1:30" ht="12.75">
      <c r="A281" s="47">
        <v>275</v>
      </c>
      <c r="B281" s="48">
        <v>1150</v>
      </c>
      <c r="C281" s="49">
        <v>43656</v>
      </c>
      <c r="D281" s="50" t="s">
        <v>194</v>
      </c>
      <c r="E281" s="48" t="s">
        <v>173</v>
      </c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 t="s">
        <v>173</v>
      </c>
      <c r="Z281" s="48"/>
      <c r="AA281" s="48"/>
      <c r="AB281" s="48"/>
      <c r="AC281" s="48"/>
      <c r="AD281" s="48" t="s">
        <v>202</v>
      </c>
    </row>
    <row r="282" spans="1:30" ht="12.75">
      <c r="A282" s="47">
        <v>276</v>
      </c>
      <c r="B282" s="48">
        <v>136</v>
      </c>
      <c r="C282" s="49">
        <v>43656</v>
      </c>
      <c r="D282" s="50" t="s">
        <v>201</v>
      </c>
      <c r="E282" s="48" t="s">
        <v>173</v>
      </c>
      <c r="F282" s="48"/>
      <c r="G282" s="50"/>
      <c r="H282" s="48"/>
      <c r="I282" s="48"/>
      <c r="J282" s="48"/>
      <c r="K282" s="48" t="s">
        <v>173</v>
      </c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 t="s">
        <v>202</v>
      </c>
    </row>
    <row r="283" spans="1:30" ht="12.75">
      <c r="A283" s="47">
        <v>277</v>
      </c>
      <c r="B283" s="48">
        <v>137</v>
      </c>
      <c r="C283" s="49">
        <v>43656</v>
      </c>
      <c r="D283" s="50" t="s">
        <v>186</v>
      </c>
      <c r="E283" s="48" t="s">
        <v>173</v>
      </c>
      <c r="F283" s="48"/>
      <c r="G283" s="48"/>
      <c r="H283" s="48"/>
      <c r="I283" s="48"/>
      <c r="J283" s="48"/>
      <c r="K283" s="48" t="s">
        <v>173</v>
      </c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 t="s">
        <v>202</v>
      </c>
    </row>
    <row r="284" spans="1:30" ht="12.75">
      <c r="A284" s="47">
        <v>278</v>
      </c>
      <c r="B284" s="48">
        <v>1167</v>
      </c>
      <c r="C284" s="49">
        <v>43657</v>
      </c>
      <c r="D284" s="50" t="s">
        <v>242</v>
      </c>
      <c r="E284" s="48" t="s">
        <v>173</v>
      </c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 t="s">
        <v>173</v>
      </c>
      <c r="X284" s="48"/>
      <c r="Y284" s="48"/>
      <c r="Z284" s="48"/>
      <c r="AA284" s="48"/>
      <c r="AB284" s="48"/>
      <c r="AC284" s="48"/>
      <c r="AD284" s="48" t="s">
        <v>202</v>
      </c>
    </row>
    <row r="285" spans="1:30" ht="12.75">
      <c r="A285" s="47">
        <v>279</v>
      </c>
      <c r="B285" s="48">
        <v>1168</v>
      </c>
      <c r="C285" s="49">
        <v>43657</v>
      </c>
      <c r="D285" s="50" t="s">
        <v>187</v>
      </c>
      <c r="E285" s="48" t="s">
        <v>173</v>
      </c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 t="s">
        <v>173</v>
      </c>
      <c r="Z285" s="48"/>
      <c r="AA285" s="48"/>
      <c r="AB285" s="48"/>
      <c r="AC285" s="48"/>
      <c r="AD285" s="48" t="s">
        <v>202</v>
      </c>
    </row>
    <row r="286" spans="1:30" ht="12.75">
      <c r="A286" s="47">
        <v>280</v>
      </c>
      <c r="B286" s="48">
        <v>1171</v>
      </c>
      <c r="C286" s="49">
        <v>43657</v>
      </c>
      <c r="D286" s="50" t="s">
        <v>178</v>
      </c>
      <c r="E286" s="48" t="s">
        <v>173</v>
      </c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 t="s">
        <v>173</v>
      </c>
      <c r="X286" s="48"/>
      <c r="Y286" s="48"/>
      <c r="Z286" s="48"/>
      <c r="AA286" s="48"/>
      <c r="AB286" s="48"/>
      <c r="AC286" s="48"/>
      <c r="AD286" s="48" t="s">
        <v>202</v>
      </c>
    </row>
    <row r="287" spans="1:30" ht="12.75">
      <c r="A287" s="47">
        <v>281</v>
      </c>
      <c r="B287" s="48">
        <v>1181</v>
      </c>
      <c r="C287" s="49">
        <v>43658</v>
      </c>
      <c r="D287" s="50" t="s">
        <v>200</v>
      </c>
      <c r="E287" s="48" t="s">
        <v>173</v>
      </c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 t="s">
        <v>173</v>
      </c>
      <c r="Z287" s="48"/>
      <c r="AA287" s="48"/>
      <c r="AB287" s="48"/>
      <c r="AC287" s="48"/>
      <c r="AD287" s="48" t="s">
        <v>202</v>
      </c>
    </row>
    <row r="288" spans="1:30" ht="12.75">
      <c r="A288" s="47">
        <v>282</v>
      </c>
      <c r="B288" s="48">
        <v>1182</v>
      </c>
      <c r="C288" s="49">
        <v>43658</v>
      </c>
      <c r="D288" s="50" t="s">
        <v>201</v>
      </c>
      <c r="E288" s="48" t="s">
        <v>173</v>
      </c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 t="s">
        <v>173</v>
      </c>
      <c r="Z288" s="48"/>
      <c r="AA288" s="48"/>
      <c r="AB288" s="48"/>
      <c r="AC288" s="48"/>
      <c r="AD288" s="48" t="s">
        <v>202</v>
      </c>
    </row>
    <row r="289" spans="1:30" ht="12.75">
      <c r="A289" s="47">
        <v>283</v>
      </c>
      <c r="B289" s="48">
        <v>1189</v>
      </c>
      <c r="C289" s="49">
        <v>43661</v>
      </c>
      <c r="D289" s="50" t="s">
        <v>183</v>
      </c>
      <c r="E289" s="48" t="s">
        <v>173</v>
      </c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 t="s">
        <v>173</v>
      </c>
      <c r="Z289" s="48"/>
      <c r="AA289" s="48"/>
      <c r="AB289" s="48"/>
      <c r="AC289" s="48"/>
      <c r="AD289" s="48" t="s">
        <v>202</v>
      </c>
    </row>
    <row r="290" spans="1:30" ht="12.75">
      <c r="A290" s="47">
        <v>284</v>
      </c>
      <c r="B290" s="48">
        <v>1195</v>
      </c>
      <c r="C290" s="49">
        <v>43662</v>
      </c>
      <c r="D290" s="50" t="s">
        <v>231</v>
      </c>
      <c r="E290" s="48" t="s">
        <v>173</v>
      </c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 t="s">
        <v>173</v>
      </c>
      <c r="Z290" s="48"/>
      <c r="AA290" s="48"/>
      <c r="AB290" s="48"/>
      <c r="AC290" s="48"/>
      <c r="AD290" s="48" t="s">
        <v>202</v>
      </c>
    </row>
    <row r="291" spans="1:30" ht="12.75">
      <c r="A291" s="47">
        <v>285</v>
      </c>
      <c r="B291" s="48">
        <v>1197</v>
      </c>
      <c r="C291" s="49">
        <v>43662</v>
      </c>
      <c r="D291" s="50" t="s">
        <v>187</v>
      </c>
      <c r="E291" s="48" t="s">
        <v>173</v>
      </c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 t="s">
        <v>173</v>
      </c>
      <c r="Z291" s="48"/>
      <c r="AA291" s="48"/>
      <c r="AB291" s="48"/>
      <c r="AC291" s="48"/>
      <c r="AD291" s="48" t="s">
        <v>202</v>
      </c>
    </row>
    <row r="292" spans="1:30" ht="12.75">
      <c r="A292" s="47">
        <v>286</v>
      </c>
      <c r="B292" s="48">
        <v>1198</v>
      </c>
      <c r="C292" s="49">
        <v>43662</v>
      </c>
      <c r="D292" s="50" t="s">
        <v>192</v>
      </c>
      <c r="E292" s="48" t="s">
        <v>173</v>
      </c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 t="s">
        <v>173</v>
      </c>
      <c r="Z292" s="48"/>
      <c r="AA292" s="48"/>
      <c r="AB292" s="48"/>
      <c r="AC292" s="48"/>
      <c r="AD292" s="48" t="s">
        <v>202</v>
      </c>
    </row>
    <row r="293" spans="1:30" ht="12.75">
      <c r="A293" s="47">
        <v>287</v>
      </c>
      <c r="B293" s="48">
        <v>1203</v>
      </c>
      <c r="C293" s="49">
        <v>43662</v>
      </c>
      <c r="D293" s="50" t="s">
        <v>193</v>
      </c>
      <c r="E293" s="48" t="s">
        <v>173</v>
      </c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 t="s">
        <v>173</v>
      </c>
      <c r="Z293" s="48"/>
      <c r="AA293" s="48"/>
      <c r="AB293" s="48"/>
      <c r="AC293" s="48"/>
      <c r="AD293" s="48" t="s">
        <v>202</v>
      </c>
    </row>
    <row r="294" spans="1:30" ht="12.75">
      <c r="A294" s="47">
        <v>288</v>
      </c>
      <c r="B294" s="48">
        <v>138</v>
      </c>
      <c r="C294" s="49">
        <v>43662</v>
      </c>
      <c r="D294" s="50" t="s">
        <v>174</v>
      </c>
      <c r="E294" s="48" t="s">
        <v>173</v>
      </c>
      <c r="F294" s="48"/>
      <c r="G294" s="48"/>
      <c r="H294" s="48"/>
      <c r="I294" s="48"/>
      <c r="J294" s="48"/>
      <c r="K294" s="48" t="s">
        <v>173</v>
      </c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 t="s">
        <v>202</v>
      </c>
    </row>
    <row r="295" spans="1:30" ht="12.75">
      <c r="A295" s="47">
        <v>289</v>
      </c>
      <c r="B295" s="48">
        <v>139</v>
      </c>
      <c r="C295" s="49">
        <v>43663</v>
      </c>
      <c r="D295" s="50" t="s">
        <v>194</v>
      </c>
      <c r="E295" s="48" t="s">
        <v>173</v>
      </c>
      <c r="F295" s="48"/>
      <c r="G295" s="48"/>
      <c r="H295" s="48"/>
      <c r="I295" s="48"/>
      <c r="J295" s="48"/>
      <c r="K295" s="48" t="s">
        <v>173</v>
      </c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 t="s">
        <v>202</v>
      </c>
    </row>
    <row r="296" spans="1:30" ht="12.75">
      <c r="A296" s="47">
        <v>290</v>
      </c>
      <c r="B296" s="48">
        <v>1207</v>
      </c>
      <c r="C296" s="49">
        <v>43663</v>
      </c>
      <c r="D296" s="50" t="s">
        <v>193</v>
      </c>
      <c r="E296" s="48" t="s">
        <v>173</v>
      </c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 t="s">
        <v>173</v>
      </c>
      <c r="Z296" s="48"/>
      <c r="AA296" s="48"/>
      <c r="AB296" s="48"/>
      <c r="AC296" s="48"/>
      <c r="AD296" s="48" t="s">
        <v>202</v>
      </c>
    </row>
    <row r="297" spans="1:30" ht="12.75">
      <c r="A297" s="47">
        <v>291</v>
      </c>
      <c r="B297" s="48">
        <v>1208</v>
      </c>
      <c r="C297" s="49">
        <v>43663</v>
      </c>
      <c r="D297" s="50" t="s">
        <v>181</v>
      </c>
      <c r="E297" s="48" t="s">
        <v>173</v>
      </c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 t="s">
        <v>173</v>
      </c>
      <c r="Z297" s="48"/>
      <c r="AA297" s="48"/>
      <c r="AB297" s="48"/>
      <c r="AC297" s="48"/>
      <c r="AD297" s="48" t="s">
        <v>202</v>
      </c>
    </row>
    <row r="298" spans="1:30" ht="12.75">
      <c r="A298" s="47">
        <v>292</v>
      </c>
      <c r="B298" s="48">
        <v>1209</v>
      </c>
      <c r="C298" s="49">
        <v>43663</v>
      </c>
      <c r="D298" s="50" t="s">
        <v>273</v>
      </c>
      <c r="E298" s="48" t="s">
        <v>173</v>
      </c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 t="s">
        <v>173</v>
      </c>
      <c r="Z298" s="48"/>
      <c r="AA298" s="48"/>
      <c r="AB298" s="48"/>
      <c r="AC298" s="48"/>
      <c r="AD298" s="48" t="s">
        <v>202</v>
      </c>
    </row>
    <row r="299" spans="1:30" ht="12.75">
      <c r="A299" s="47">
        <v>293</v>
      </c>
      <c r="B299" s="48">
        <v>1215</v>
      </c>
      <c r="C299" s="49">
        <v>43663</v>
      </c>
      <c r="D299" s="50" t="s">
        <v>198</v>
      </c>
      <c r="E299" s="48" t="s">
        <v>173</v>
      </c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 t="s">
        <v>173</v>
      </c>
      <c r="Z299" s="48"/>
      <c r="AA299" s="48"/>
      <c r="AB299" s="48"/>
      <c r="AC299" s="48"/>
      <c r="AD299" s="48" t="s">
        <v>202</v>
      </c>
    </row>
    <row r="300" spans="1:30" ht="12.75">
      <c r="A300" s="47">
        <v>294</v>
      </c>
      <c r="B300" s="48">
        <v>1218</v>
      </c>
      <c r="C300" s="49">
        <v>43664</v>
      </c>
      <c r="D300" s="50" t="s">
        <v>192</v>
      </c>
      <c r="E300" s="48" t="s">
        <v>173</v>
      </c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 t="s">
        <v>173</v>
      </c>
      <c r="Z300" s="48"/>
      <c r="AA300" s="48"/>
      <c r="AB300" s="48"/>
      <c r="AC300" s="48"/>
      <c r="AD300" s="48" t="s">
        <v>202</v>
      </c>
    </row>
    <row r="301" spans="1:30" ht="12.75">
      <c r="A301" s="47">
        <v>295</v>
      </c>
      <c r="B301" s="48">
        <v>140</v>
      </c>
      <c r="C301" s="49">
        <v>43664</v>
      </c>
      <c r="D301" s="50" t="s">
        <v>194</v>
      </c>
      <c r="E301" s="48" t="s">
        <v>173</v>
      </c>
      <c r="F301" s="48"/>
      <c r="G301" s="48"/>
      <c r="H301" s="48"/>
      <c r="I301" s="48"/>
      <c r="J301" s="48"/>
      <c r="K301" s="48" t="s">
        <v>173</v>
      </c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 t="s">
        <v>202</v>
      </c>
    </row>
    <row r="302" spans="1:30" ht="12.75">
      <c r="A302" s="47">
        <v>296</v>
      </c>
      <c r="B302" s="48">
        <v>141</v>
      </c>
      <c r="C302" s="49">
        <v>43664</v>
      </c>
      <c r="D302" s="50" t="s">
        <v>195</v>
      </c>
      <c r="E302" s="48" t="s">
        <v>173</v>
      </c>
      <c r="F302" s="48"/>
      <c r="G302" s="48"/>
      <c r="H302" s="48"/>
      <c r="I302" s="48"/>
      <c r="J302" s="48"/>
      <c r="K302" s="48" t="s">
        <v>173</v>
      </c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 t="s">
        <v>202</v>
      </c>
    </row>
    <row r="303" spans="1:30" ht="12.75">
      <c r="A303" s="47">
        <v>297</v>
      </c>
      <c r="B303" s="48">
        <v>142</v>
      </c>
      <c r="C303" s="49">
        <v>43696</v>
      </c>
      <c r="D303" s="50" t="s">
        <v>255</v>
      </c>
      <c r="E303" s="48" t="s">
        <v>173</v>
      </c>
      <c r="F303" s="48"/>
      <c r="G303" s="48"/>
      <c r="H303" s="48"/>
      <c r="I303" s="48"/>
      <c r="J303" s="48"/>
      <c r="K303" s="48" t="s">
        <v>173</v>
      </c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 t="s">
        <v>202</v>
      </c>
    </row>
    <row r="304" spans="1:30" ht="12.75">
      <c r="A304" s="47">
        <v>298</v>
      </c>
      <c r="B304" s="48">
        <v>1221</v>
      </c>
      <c r="C304" s="49">
        <v>43665</v>
      </c>
      <c r="D304" s="50" t="s">
        <v>247</v>
      </c>
      <c r="E304" s="48" t="s">
        <v>173</v>
      </c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 t="s">
        <v>173</v>
      </c>
      <c r="Z304" s="48"/>
      <c r="AA304" s="48"/>
      <c r="AB304" s="48"/>
      <c r="AC304" s="48"/>
      <c r="AD304" s="48" t="s">
        <v>202</v>
      </c>
    </row>
    <row r="305" spans="1:30" ht="12.75">
      <c r="A305" s="47">
        <v>299</v>
      </c>
      <c r="B305" s="48">
        <v>1222</v>
      </c>
      <c r="C305" s="49">
        <v>43665</v>
      </c>
      <c r="D305" s="50" t="s">
        <v>254</v>
      </c>
      <c r="E305" s="48" t="s">
        <v>173</v>
      </c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 t="s">
        <v>173</v>
      </c>
      <c r="Z305" s="48"/>
      <c r="AA305" s="48"/>
      <c r="AB305" s="48"/>
      <c r="AC305" s="48"/>
      <c r="AD305" s="48" t="s">
        <v>202</v>
      </c>
    </row>
    <row r="306" spans="1:30" ht="12.75">
      <c r="A306" s="47">
        <v>300</v>
      </c>
      <c r="B306" s="48">
        <v>1223</v>
      </c>
      <c r="C306" s="49">
        <v>43665</v>
      </c>
      <c r="D306" s="50" t="s">
        <v>238</v>
      </c>
      <c r="E306" s="48" t="s">
        <v>173</v>
      </c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 t="s">
        <v>173</v>
      </c>
      <c r="Z306" s="48"/>
      <c r="AA306" s="48"/>
      <c r="AB306" s="48"/>
      <c r="AC306" s="48"/>
      <c r="AD306" s="48" t="s">
        <v>202</v>
      </c>
    </row>
    <row r="307" spans="1:30" ht="12.75">
      <c r="A307" s="47">
        <v>301</v>
      </c>
      <c r="B307" s="48">
        <v>143</v>
      </c>
      <c r="C307" s="49">
        <v>43668</v>
      </c>
      <c r="D307" s="50" t="s">
        <v>236</v>
      </c>
      <c r="E307" s="48" t="s">
        <v>173</v>
      </c>
      <c r="F307" s="48"/>
      <c r="G307" s="48"/>
      <c r="H307" s="48"/>
      <c r="I307" s="48"/>
      <c r="J307" s="48"/>
      <c r="K307" s="48" t="s">
        <v>173</v>
      </c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 t="s">
        <v>202</v>
      </c>
    </row>
    <row r="308" spans="1:30" ht="12.75">
      <c r="A308" s="47">
        <v>302</v>
      </c>
      <c r="B308" s="48">
        <v>144</v>
      </c>
      <c r="C308" s="49">
        <v>43669</v>
      </c>
      <c r="D308" s="50" t="s">
        <v>242</v>
      </c>
      <c r="E308" s="48" t="s">
        <v>173</v>
      </c>
      <c r="F308" s="48"/>
      <c r="G308" s="48"/>
      <c r="H308" s="48"/>
      <c r="I308" s="48"/>
      <c r="J308" s="48"/>
      <c r="K308" s="48" t="s">
        <v>173</v>
      </c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 t="s">
        <v>202</v>
      </c>
    </row>
    <row r="309" spans="1:30" ht="12.75">
      <c r="A309" s="47">
        <v>303</v>
      </c>
      <c r="B309" s="48">
        <v>145</v>
      </c>
      <c r="C309" s="49">
        <v>43669</v>
      </c>
      <c r="D309" s="50" t="s">
        <v>190</v>
      </c>
      <c r="E309" s="48" t="s">
        <v>173</v>
      </c>
      <c r="F309" s="48"/>
      <c r="G309" s="48"/>
      <c r="H309" s="48"/>
      <c r="I309" s="48"/>
      <c r="J309" s="48"/>
      <c r="K309" s="48" t="s">
        <v>173</v>
      </c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 t="s">
        <v>202</v>
      </c>
    </row>
    <row r="310" spans="1:30" ht="12.75">
      <c r="A310" s="47">
        <v>304</v>
      </c>
      <c r="B310" s="48">
        <v>1244</v>
      </c>
      <c r="C310" s="49">
        <v>43669</v>
      </c>
      <c r="D310" s="50" t="s">
        <v>175</v>
      </c>
      <c r="E310" s="48" t="s">
        <v>173</v>
      </c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 t="s">
        <v>173</v>
      </c>
      <c r="X310" s="48"/>
      <c r="Y310" s="48"/>
      <c r="Z310" s="48"/>
      <c r="AA310" s="48"/>
      <c r="AB310" s="48"/>
      <c r="AC310" s="48"/>
      <c r="AD310" s="48" t="s">
        <v>202</v>
      </c>
    </row>
    <row r="311" spans="1:30" ht="12.75">
      <c r="A311" s="47">
        <v>305</v>
      </c>
      <c r="B311" s="48">
        <v>1245</v>
      </c>
      <c r="C311" s="49">
        <v>43669</v>
      </c>
      <c r="D311" s="50" t="s">
        <v>241</v>
      </c>
      <c r="E311" s="48" t="s">
        <v>173</v>
      </c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 t="s">
        <v>173</v>
      </c>
      <c r="Z311" s="48"/>
      <c r="AA311" s="48"/>
      <c r="AB311" s="48"/>
      <c r="AC311" s="48"/>
      <c r="AD311" s="48" t="s">
        <v>202</v>
      </c>
    </row>
    <row r="312" spans="1:30" ht="12.75">
      <c r="A312" s="47">
        <v>306</v>
      </c>
      <c r="B312" s="48">
        <v>1246</v>
      </c>
      <c r="C312" s="49">
        <v>43669</v>
      </c>
      <c r="D312" s="50" t="s">
        <v>179</v>
      </c>
      <c r="E312" s="48" t="s">
        <v>173</v>
      </c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 t="s">
        <v>173</v>
      </c>
      <c r="Z312" s="48"/>
      <c r="AA312" s="48"/>
      <c r="AB312" s="48"/>
      <c r="AC312" s="48"/>
      <c r="AD312" s="48" t="s">
        <v>202</v>
      </c>
    </row>
    <row r="313" spans="1:30" ht="12.75">
      <c r="A313" s="47">
        <v>307</v>
      </c>
      <c r="B313" s="48">
        <v>1247</v>
      </c>
      <c r="C313" s="49">
        <v>43669</v>
      </c>
      <c r="D313" s="50" t="s">
        <v>249</v>
      </c>
      <c r="E313" s="48" t="s">
        <v>173</v>
      </c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 t="s">
        <v>173</v>
      </c>
      <c r="X313" s="48"/>
      <c r="Y313" s="48"/>
      <c r="Z313" s="48"/>
      <c r="AA313" s="48"/>
      <c r="AB313" s="48"/>
      <c r="AC313" s="48"/>
      <c r="AD313" s="48" t="s">
        <v>202</v>
      </c>
    </row>
    <row r="314" spans="1:30" ht="12.75">
      <c r="A314" s="47">
        <v>308</v>
      </c>
      <c r="B314" s="48">
        <v>1260</v>
      </c>
      <c r="C314" s="49">
        <v>43670</v>
      </c>
      <c r="D314" s="50" t="s">
        <v>196</v>
      </c>
      <c r="E314" s="48" t="s">
        <v>173</v>
      </c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 t="s">
        <v>173</v>
      </c>
      <c r="Z314" s="48"/>
      <c r="AA314" s="48"/>
      <c r="AB314" s="48"/>
      <c r="AC314" s="48"/>
      <c r="AD314" s="48" t="s">
        <v>202</v>
      </c>
    </row>
    <row r="315" spans="1:30" ht="12.75">
      <c r="A315" s="47">
        <v>309</v>
      </c>
      <c r="B315" s="48">
        <v>1261</v>
      </c>
      <c r="C315" s="49">
        <v>43670</v>
      </c>
      <c r="D315" s="50" t="s">
        <v>175</v>
      </c>
      <c r="E315" s="48" t="s">
        <v>173</v>
      </c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 t="s">
        <v>173</v>
      </c>
      <c r="Z315" s="48"/>
      <c r="AA315" s="48"/>
      <c r="AB315" s="48"/>
      <c r="AC315" s="48"/>
      <c r="AD315" s="48" t="s">
        <v>202</v>
      </c>
    </row>
    <row r="316" spans="1:30" ht="12.75">
      <c r="A316" s="47">
        <v>310</v>
      </c>
      <c r="B316" s="48">
        <v>1262</v>
      </c>
      <c r="C316" s="49">
        <v>43670</v>
      </c>
      <c r="D316" s="50" t="s">
        <v>245</v>
      </c>
      <c r="E316" s="48" t="s">
        <v>173</v>
      </c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 t="s">
        <v>173</v>
      </c>
      <c r="Z316" s="48"/>
      <c r="AA316" s="48"/>
      <c r="AB316" s="48"/>
      <c r="AC316" s="48"/>
      <c r="AD316" s="48" t="s">
        <v>202</v>
      </c>
    </row>
    <row r="317" spans="1:30" ht="12.75">
      <c r="A317" s="47">
        <v>311</v>
      </c>
      <c r="B317" s="48">
        <v>1281</v>
      </c>
      <c r="C317" s="49">
        <v>43670</v>
      </c>
      <c r="D317" s="50" t="s">
        <v>177</v>
      </c>
      <c r="E317" s="48" t="s">
        <v>173</v>
      </c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 t="s">
        <v>173</v>
      </c>
      <c r="Z317" s="48"/>
      <c r="AA317" s="48"/>
      <c r="AB317" s="48"/>
      <c r="AC317" s="48"/>
      <c r="AD317" s="48" t="s">
        <v>202</v>
      </c>
    </row>
    <row r="318" spans="1:30" ht="12.75">
      <c r="A318" s="47">
        <v>312</v>
      </c>
      <c r="B318" s="48">
        <v>1282</v>
      </c>
      <c r="C318" s="49">
        <v>43671</v>
      </c>
      <c r="D318" s="50" t="s">
        <v>196</v>
      </c>
      <c r="E318" s="48"/>
      <c r="F318" s="48"/>
      <c r="G318" s="48"/>
      <c r="H318" s="48" t="s">
        <v>173</v>
      </c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 t="s">
        <v>173</v>
      </c>
      <c r="Z318" s="48"/>
      <c r="AA318" s="48"/>
      <c r="AB318" s="48"/>
      <c r="AC318" s="48"/>
      <c r="AD318" s="48" t="s">
        <v>202</v>
      </c>
    </row>
    <row r="319" spans="1:30" ht="12.75">
      <c r="A319" s="47">
        <v>313</v>
      </c>
      <c r="B319" s="48">
        <v>1283</v>
      </c>
      <c r="C319" s="49">
        <v>43671</v>
      </c>
      <c r="D319" s="50" t="s">
        <v>174</v>
      </c>
      <c r="E319" s="48" t="s">
        <v>173</v>
      </c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 t="s">
        <v>173</v>
      </c>
      <c r="Z319" s="48"/>
      <c r="AA319" s="48"/>
      <c r="AB319" s="48"/>
      <c r="AC319" s="48"/>
      <c r="AD319" s="48" t="s">
        <v>202</v>
      </c>
    </row>
    <row r="320" spans="1:30" ht="12.75">
      <c r="A320" s="47">
        <v>314</v>
      </c>
      <c r="B320" s="48">
        <v>1284</v>
      </c>
      <c r="C320" s="49">
        <v>43671</v>
      </c>
      <c r="D320" s="50" t="s">
        <v>180</v>
      </c>
      <c r="E320" s="48" t="s">
        <v>173</v>
      </c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 t="s">
        <v>173</v>
      </c>
      <c r="Z320" s="48"/>
      <c r="AA320" s="48"/>
      <c r="AB320" s="48"/>
      <c r="AC320" s="48"/>
      <c r="AD320" s="48" t="s">
        <v>202</v>
      </c>
    </row>
    <row r="321" spans="1:30" ht="12.75">
      <c r="A321" s="47">
        <v>315</v>
      </c>
      <c r="B321" s="48">
        <v>1285</v>
      </c>
      <c r="C321" s="49">
        <v>43671</v>
      </c>
      <c r="D321" s="50" t="s">
        <v>186</v>
      </c>
      <c r="E321" s="49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 t="s">
        <v>173</v>
      </c>
      <c r="Z321" s="48"/>
      <c r="AA321" s="48"/>
      <c r="AB321" s="48"/>
      <c r="AC321" s="48"/>
      <c r="AD321" s="48" t="s">
        <v>202</v>
      </c>
    </row>
    <row r="322" spans="1:30" ht="12.75">
      <c r="A322" s="47">
        <v>316</v>
      </c>
      <c r="B322" s="48">
        <v>1286</v>
      </c>
      <c r="C322" s="49">
        <v>43671</v>
      </c>
      <c r="D322" s="50" t="s">
        <v>178</v>
      </c>
      <c r="E322" s="48" t="s">
        <v>173</v>
      </c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 t="s">
        <v>173</v>
      </c>
      <c r="AA322" s="48"/>
      <c r="AB322" s="48"/>
      <c r="AC322" s="48"/>
      <c r="AD322" s="48" t="s">
        <v>202</v>
      </c>
    </row>
    <row r="323" spans="1:30" ht="12.75">
      <c r="A323" s="47">
        <v>317</v>
      </c>
      <c r="B323" s="48">
        <v>146</v>
      </c>
      <c r="C323" s="49">
        <v>43671</v>
      </c>
      <c r="D323" s="50" t="s">
        <v>228</v>
      </c>
      <c r="E323" s="48" t="s">
        <v>173</v>
      </c>
      <c r="F323" s="48"/>
      <c r="G323" s="48"/>
      <c r="H323" s="48"/>
      <c r="I323" s="48"/>
      <c r="J323" s="48"/>
      <c r="K323" s="48" t="s">
        <v>173</v>
      </c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 t="s">
        <v>202</v>
      </c>
    </row>
    <row r="324" spans="1:30" ht="12.75">
      <c r="A324" s="47">
        <v>318</v>
      </c>
      <c r="B324" s="48">
        <v>147</v>
      </c>
      <c r="C324" s="49">
        <v>43671</v>
      </c>
      <c r="D324" s="50" t="s">
        <v>187</v>
      </c>
      <c r="E324" s="48" t="s">
        <v>173</v>
      </c>
      <c r="F324" s="48"/>
      <c r="G324" s="48"/>
      <c r="H324" s="48"/>
      <c r="I324" s="48"/>
      <c r="J324" s="48"/>
      <c r="K324" s="48" t="s">
        <v>173</v>
      </c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 t="s">
        <v>202</v>
      </c>
    </row>
    <row r="325" spans="1:30" ht="12.75">
      <c r="A325" s="47">
        <v>319</v>
      </c>
      <c r="B325" s="48">
        <v>148</v>
      </c>
      <c r="C325" s="49">
        <v>43671</v>
      </c>
      <c r="D325" s="50" t="s">
        <v>274</v>
      </c>
      <c r="E325" s="48" t="s">
        <v>173</v>
      </c>
      <c r="F325" s="48"/>
      <c r="G325" s="48"/>
      <c r="H325" s="48"/>
      <c r="I325" s="48"/>
      <c r="J325" s="48"/>
      <c r="K325" s="48" t="s">
        <v>173</v>
      </c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 t="s">
        <v>202</v>
      </c>
    </row>
    <row r="326" spans="1:30" ht="12.75">
      <c r="A326" s="47">
        <v>320</v>
      </c>
      <c r="B326" s="48">
        <v>149</v>
      </c>
      <c r="C326" s="49">
        <v>43671</v>
      </c>
      <c r="D326" s="50" t="s">
        <v>176</v>
      </c>
      <c r="E326" s="48" t="s">
        <v>173</v>
      </c>
      <c r="F326" s="48"/>
      <c r="G326" s="48"/>
      <c r="H326" s="48"/>
      <c r="I326" s="48"/>
      <c r="J326" s="48"/>
      <c r="K326" s="48" t="s">
        <v>173</v>
      </c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 t="s">
        <v>202</v>
      </c>
    </row>
    <row r="327" spans="1:30" ht="12.75">
      <c r="A327" s="47">
        <v>321</v>
      </c>
      <c r="B327" s="48">
        <v>150</v>
      </c>
      <c r="C327" s="49">
        <v>43672</v>
      </c>
      <c r="D327" s="50" t="s">
        <v>182</v>
      </c>
      <c r="E327" s="48" t="s">
        <v>173</v>
      </c>
      <c r="F327" s="48"/>
      <c r="G327" s="48"/>
      <c r="H327" s="48"/>
      <c r="I327" s="48"/>
      <c r="J327" s="48"/>
      <c r="K327" s="48" t="s">
        <v>173</v>
      </c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 t="s">
        <v>202</v>
      </c>
    </row>
    <row r="328" spans="1:30" ht="12.75">
      <c r="A328" s="47">
        <v>322</v>
      </c>
      <c r="B328" s="48">
        <v>1307</v>
      </c>
      <c r="C328" s="49">
        <v>43675</v>
      </c>
      <c r="D328" s="50" t="s">
        <v>180</v>
      </c>
      <c r="E328" s="48" t="s">
        <v>173</v>
      </c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 t="s">
        <v>173</v>
      </c>
      <c r="X328" s="48"/>
      <c r="Y328" s="48"/>
      <c r="Z328" s="48"/>
      <c r="AA328" s="48"/>
      <c r="AB328" s="48"/>
      <c r="AC328" s="48"/>
      <c r="AD328" s="48" t="s">
        <v>202</v>
      </c>
    </row>
    <row r="329" spans="1:30" ht="12.75">
      <c r="A329" s="47">
        <v>323</v>
      </c>
      <c r="B329" s="48">
        <v>1308</v>
      </c>
      <c r="C329" s="49">
        <v>43675</v>
      </c>
      <c r="D329" s="50" t="s">
        <v>177</v>
      </c>
      <c r="E329" s="48" t="s">
        <v>173</v>
      </c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 t="s">
        <v>173</v>
      </c>
      <c r="Z329" s="48"/>
      <c r="AA329" s="48"/>
      <c r="AB329" s="48"/>
      <c r="AC329" s="48"/>
      <c r="AD329" s="48" t="s">
        <v>202</v>
      </c>
    </row>
    <row r="330" spans="1:30" ht="12.75">
      <c r="A330" s="47">
        <v>324</v>
      </c>
      <c r="B330" s="48">
        <v>1315</v>
      </c>
      <c r="C330" s="49">
        <v>43676</v>
      </c>
      <c r="D330" s="50"/>
      <c r="E330" s="48"/>
      <c r="F330" s="48"/>
      <c r="G330" s="48" t="s">
        <v>173</v>
      </c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 t="s">
        <v>173</v>
      </c>
      <c r="AA330" s="48"/>
      <c r="AB330" s="48"/>
      <c r="AC330" s="48"/>
      <c r="AD330" s="48" t="s">
        <v>202</v>
      </c>
    </row>
    <row r="331" spans="1:30" ht="12.75">
      <c r="A331" s="47">
        <v>325</v>
      </c>
      <c r="B331" s="48">
        <v>151</v>
      </c>
      <c r="C331" s="49">
        <v>43675</v>
      </c>
      <c r="D331" s="50" t="s">
        <v>194</v>
      </c>
      <c r="E331" s="48" t="s">
        <v>173</v>
      </c>
      <c r="F331" s="48"/>
      <c r="G331" s="48"/>
      <c r="H331" s="48"/>
      <c r="I331" s="48"/>
      <c r="J331" s="48"/>
      <c r="K331" s="48" t="s">
        <v>173</v>
      </c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 t="s">
        <v>202</v>
      </c>
    </row>
    <row r="332" spans="1:30" ht="12.75">
      <c r="A332" s="47">
        <v>326</v>
      </c>
      <c r="B332" s="48">
        <v>152</v>
      </c>
      <c r="C332" s="49">
        <v>43676</v>
      </c>
      <c r="D332" s="50" t="s">
        <v>252</v>
      </c>
      <c r="E332" s="48" t="s">
        <v>173</v>
      </c>
      <c r="F332" s="48"/>
      <c r="G332" s="48"/>
      <c r="H332" s="48"/>
      <c r="I332" s="48"/>
      <c r="J332" s="48"/>
      <c r="K332" s="48" t="s">
        <v>173</v>
      </c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 t="s">
        <v>202</v>
      </c>
    </row>
    <row r="333" spans="1:30" ht="12.75">
      <c r="A333" s="47">
        <v>327</v>
      </c>
      <c r="B333" s="48">
        <v>153</v>
      </c>
      <c r="C333" s="49">
        <v>43677</v>
      </c>
      <c r="D333" s="50" t="s">
        <v>237</v>
      </c>
      <c r="E333" s="48" t="s">
        <v>173</v>
      </c>
      <c r="F333" s="48"/>
      <c r="G333" s="48"/>
      <c r="H333" s="48"/>
      <c r="I333" s="48"/>
      <c r="J333" s="48"/>
      <c r="K333" s="48" t="s">
        <v>173</v>
      </c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 t="s">
        <v>202</v>
      </c>
    </row>
    <row r="334" spans="1:30" ht="12.75">
      <c r="A334" s="47">
        <v>328</v>
      </c>
      <c r="B334" s="48">
        <v>154</v>
      </c>
      <c r="C334" s="49">
        <v>43677</v>
      </c>
      <c r="D334" s="50" t="s">
        <v>248</v>
      </c>
      <c r="E334" s="48" t="s">
        <v>173</v>
      </c>
      <c r="F334" s="48"/>
      <c r="G334" s="48"/>
      <c r="H334" s="48"/>
      <c r="I334" s="48"/>
      <c r="J334" s="48"/>
      <c r="K334" s="48" t="s">
        <v>173</v>
      </c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 t="s">
        <v>202</v>
      </c>
    </row>
    <row r="335" spans="1:30" ht="12.75">
      <c r="A335" s="47">
        <v>329</v>
      </c>
      <c r="B335" s="48">
        <v>155</v>
      </c>
      <c r="C335" s="49">
        <v>43677</v>
      </c>
      <c r="D335" s="50" t="s">
        <v>181</v>
      </c>
      <c r="E335" s="48" t="s">
        <v>173</v>
      </c>
      <c r="F335" s="48"/>
      <c r="G335" s="48"/>
      <c r="H335" s="48"/>
      <c r="I335" s="48"/>
      <c r="J335" s="48"/>
      <c r="K335" s="48" t="s">
        <v>173</v>
      </c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 t="s">
        <v>202</v>
      </c>
    </row>
    <row r="336" spans="1:30" ht="12.75">
      <c r="A336" s="47">
        <v>330</v>
      </c>
      <c r="B336" s="48">
        <v>1330</v>
      </c>
      <c r="C336" s="49">
        <v>43678</v>
      </c>
      <c r="D336" s="50" t="s">
        <v>197</v>
      </c>
      <c r="E336" s="48" t="s">
        <v>173</v>
      </c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 t="s">
        <v>173</v>
      </c>
      <c r="Z336" s="48"/>
      <c r="AA336" s="48"/>
      <c r="AB336" s="48"/>
      <c r="AC336" s="48"/>
      <c r="AD336" s="48" t="s">
        <v>202</v>
      </c>
    </row>
    <row r="337" spans="1:30" ht="12.75">
      <c r="A337" s="47">
        <v>331</v>
      </c>
      <c r="B337" s="48">
        <v>1332</v>
      </c>
      <c r="C337" s="49">
        <v>43678</v>
      </c>
      <c r="D337" s="50" t="s">
        <v>200</v>
      </c>
      <c r="E337" s="48" t="s">
        <v>173</v>
      </c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 t="s">
        <v>173</v>
      </c>
      <c r="Z337" s="48"/>
      <c r="AA337" s="48"/>
      <c r="AB337" s="48"/>
      <c r="AC337" s="48"/>
      <c r="AD337" s="48" t="s">
        <v>202</v>
      </c>
    </row>
    <row r="338" spans="1:30" ht="12.75">
      <c r="A338" s="47">
        <v>332</v>
      </c>
      <c r="B338" s="48">
        <v>156</v>
      </c>
      <c r="C338" s="49">
        <v>43678</v>
      </c>
      <c r="D338" s="50" t="s">
        <v>227</v>
      </c>
      <c r="E338" s="48" t="s">
        <v>173</v>
      </c>
      <c r="F338" s="48"/>
      <c r="G338" s="48"/>
      <c r="H338" s="48"/>
      <c r="I338" s="48"/>
      <c r="J338" s="48"/>
      <c r="K338" s="48" t="s">
        <v>173</v>
      </c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 t="s">
        <v>202</v>
      </c>
    </row>
    <row r="339" spans="1:30" ht="12.75">
      <c r="A339" s="47">
        <v>333</v>
      </c>
      <c r="B339" s="48">
        <v>157</v>
      </c>
      <c r="C339" s="49">
        <v>43679</v>
      </c>
      <c r="D339" s="50" t="s">
        <v>191</v>
      </c>
      <c r="E339" s="48" t="s">
        <v>173</v>
      </c>
      <c r="F339" s="48"/>
      <c r="G339" s="48"/>
      <c r="H339" s="48"/>
      <c r="I339" s="48"/>
      <c r="J339" s="48"/>
      <c r="K339" s="48" t="s">
        <v>173</v>
      </c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 t="s">
        <v>202</v>
      </c>
    </row>
    <row r="340" spans="1:30" ht="12.75">
      <c r="A340" s="47">
        <v>334</v>
      </c>
      <c r="B340" s="48">
        <v>158</v>
      </c>
      <c r="C340" s="49">
        <v>43679</v>
      </c>
      <c r="D340" s="50" t="s">
        <v>238</v>
      </c>
      <c r="E340" s="48" t="s">
        <v>173</v>
      </c>
      <c r="F340" s="48"/>
      <c r="G340" s="48"/>
      <c r="H340" s="48"/>
      <c r="I340" s="48"/>
      <c r="J340" s="48"/>
      <c r="K340" s="48" t="s">
        <v>173</v>
      </c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 t="s">
        <v>202</v>
      </c>
    </row>
    <row r="341" spans="1:30" ht="12.75">
      <c r="A341" s="47">
        <v>335</v>
      </c>
      <c r="B341" s="48">
        <v>159</v>
      </c>
      <c r="C341" s="49">
        <v>43682</v>
      </c>
      <c r="D341" s="50" t="s">
        <v>239</v>
      </c>
      <c r="E341" s="48" t="s">
        <v>173</v>
      </c>
      <c r="F341" s="48"/>
      <c r="G341" s="48"/>
      <c r="H341" s="48"/>
      <c r="I341" s="48"/>
      <c r="J341" s="48"/>
      <c r="K341" s="48" t="s">
        <v>173</v>
      </c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 t="s">
        <v>202</v>
      </c>
    </row>
    <row r="342" spans="1:30" ht="12.75">
      <c r="A342" s="47">
        <v>336</v>
      </c>
      <c r="B342" s="48">
        <v>1355</v>
      </c>
      <c r="C342" s="49">
        <v>43682</v>
      </c>
      <c r="D342" s="50" t="s">
        <v>228</v>
      </c>
      <c r="E342" s="48" t="s">
        <v>173</v>
      </c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 t="s">
        <v>173</v>
      </c>
      <c r="Z342" s="48"/>
      <c r="AA342" s="48"/>
      <c r="AB342" s="48"/>
      <c r="AC342" s="48"/>
      <c r="AD342" s="48" t="s">
        <v>202</v>
      </c>
    </row>
    <row r="343" spans="1:30" ht="12.75">
      <c r="A343" s="47">
        <v>337</v>
      </c>
      <c r="B343" s="48">
        <v>1356</v>
      </c>
      <c r="C343" s="49">
        <v>43682</v>
      </c>
      <c r="D343" s="50" t="s">
        <v>179</v>
      </c>
      <c r="E343" s="48" t="s">
        <v>173</v>
      </c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 t="s">
        <v>173</v>
      </c>
      <c r="Z343" s="48"/>
      <c r="AA343" s="48"/>
      <c r="AB343" s="48"/>
      <c r="AC343" s="48"/>
      <c r="AD343" s="48" t="s">
        <v>202</v>
      </c>
    </row>
    <row r="344" spans="1:30" ht="12.75">
      <c r="A344" s="47">
        <v>338</v>
      </c>
      <c r="B344" s="48">
        <v>1357</v>
      </c>
      <c r="C344" s="49">
        <v>43682</v>
      </c>
      <c r="D344" s="50" t="s">
        <v>240</v>
      </c>
      <c r="E344" s="48" t="s">
        <v>173</v>
      </c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 t="s">
        <v>173</v>
      </c>
      <c r="Z344" s="48"/>
      <c r="AA344" s="48"/>
      <c r="AB344" s="48"/>
      <c r="AC344" s="48"/>
      <c r="AD344" s="48" t="s">
        <v>202</v>
      </c>
    </row>
    <row r="345" spans="1:30" ht="12.75">
      <c r="A345" s="47">
        <v>339</v>
      </c>
      <c r="B345" s="48">
        <v>1365</v>
      </c>
      <c r="C345" s="49">
        <v>43682</v>
      </c>
      <c r="D345" s="50" t="s">
        <v>193</v>
      </c>
      <c r="E345" s="48" t="s">
        <v>173</v>
      </c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 t="s">
        <v>173</v>
      </c>
      <c r="Z345" s="48"/>
      <c r="AA345" s="48"/>
      <c r="AB345" s="48"/>
      <c r="AC345" s="48"/>
      <c r="AD345" s="48" t="s">
        <v>202</v>
      </c>
    </row>
    <row r="346" spans="1:30" ht="12.75">
      <c r="A346" s="47">
        <v>340</v>
      </c>
      <c r="B346" s="48">
        <v>1366</v>
      </c>
      <c r="C346" s="49">
        <v>43683</v>
      </c>
      <c r="D346" s="50" t="s">
        <v>242</v>
      </c>
      <c r="E346" s="48" t="s">
        <v>173</v>
      </c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 t="s">
        <v>173</v>
      </c>
      <c r="X346" s="48"/>
      <c r="Y346" s="48"/>
      <c r="Z346" s="48"/>
      <c r="AA346" s="48"/>
      <c r="AB346" s="48"/>
      <c r="AC346" s="48"/>
      <c r="AD346" s="48" t="s">
        <v>202</v>
      </c>
    </row>
    <row r="347" spans="1:30" ht="12.75">
      <c r="A347" s="47">
        <v>341</v>
      </c>
      <c r="B347" s="48">
        <v>1367</v>
      </c>
      <c r="C347" s="49">
        <v>43683</v>
      </c>
      <c r="D347" s="50" t="s">
        <v>180</v>
      </c>
      <c r="E347" s="48" t="s">
        <v>173</v>
      </c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 t="s">
        <v>173</v>
      </c>
      <c r="Z347" s="48"/>
      <c r="AA347" s="48"/>
      <c r="AB347" s="48"/>
      <c r="AC347" s="48"/>
      <c r="AD347" s="48" t="s">
        <v>202</v>
      </c>
    </row>
    <row r="348" spans="1:30" ht="12.75">
      <c r="A348" s="47">
        <v>342</v>
      </c>
      <c r="B348" s="48">
        <v>1368</v>
      </c>
      <c r="C348" s="49">
        <v>43683</v>
      </c>
      <c r="D348" s="50" t="s">
        <v>179</v>
      </c>
      <c r="E348" s="48" t="s">
        <v>173</v>
      </c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 t="s">
        <v>173</v>
      </c>
      <c r="Z348" s="48"/>
      <c r="AA348" s="48"/>
      <c r="AB348" s="48"/>
      <c r="AC348" s="48"/>
      <c r="AD348" s="48" t="s">
        <v>202</v>
      </c>
    </row>
    <row r="349" spans="1:30" ht="12.75">
      <c r="A349" s="47">
        <v>343</v>
      </c>
      <c r="B349" s="48">
        <v>160</v>
      </c>
      <c r="C349" s="49">
        <v>43683</v>
      </c>
      <c r="D349" s="50" t="s">
        <v>248</v>
      </c>
      <c r="E349" s="48" t="s">
        <v>173</v>
      </c>
      <c r="F349" s="48"/>
      <c r="G349" s="48"/>
      <c r="H349" s="48"/>
      <c r="I349" s="48"/>
      <c r="J349" s="48"/>
      <c r="K349" s="48" t="s">
        <v>173</v>
      </c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 t="s">
        <v>202</v>
      </c>
    </row>
    <row r="350" spans="1:30" ht="12.75">
      <c r="A350" s="47">
        <v>344</v>
      </c>
      <c r="B350" s="48">
        <v>161</v>
      </c>
      <c r="C350" s="49">
        <v>43683</v>
      </c>
      <c r="D350" s="50" t="s">
        <v>227</v>
      </c>
      <c r="E350" s="48" t="s">
        <v>173</v>
      </c>
      <c r="F350" s="48"/>
      <c r="G350" s="48"/>
      <c r="H350" s="48"/>
      <c r="I350" s="48"/>
      <c r="J350" s="48"/>
      <c r="K350" s="48" t="s">
        <v>173</v>
      </c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 t="s">
        <v>202</v>
      </c>
    </row>
    <row r="351" spans="1:30" ht="12.75">
      <c r="A351" s="47">
        <v>345</v>
      </c>
      <c r="B351" s="48">
        <v>162</v>
      </c>
      <c r="C351" s="49">
        <v>43685</v>
      </c>
      <c r="D351" s="50" t="s">
        <v>183</v>
      </c>
      <c r="E351" s="48" t="s">
        <v>173</v>
      </c>
      <c r="F351" s="48"/>
      <c r="G351" s="48"/>
      <c r="H351" s="48"/>
      <c r="I351" s="48"/>
      <c r="J351" s="48"/>
      <c r="K351" s="48" t="s">
        <v>173</v>
      </c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 t="s">
        <v>202</v>
      </c>
    </row>
    <row r="352" spans="1:30" ht="12.75">
      <c r="A352" s="47">
        <v>346</v>
      </c>
      <c r="B352" s="48">
        <v>163</v>
      </c>
      <c r="C352" s="49">
        <v>43685</v>
      </c>
      <c r="D352" s="50" t="s">
        <v>180</v>
      </c>
      <c r="E352" s="48" t="s">
        <v>173</v>
      </c>
      <c r="F352" s="48"/>
      <c r="G352" s="48"/>
      <c r="H352" s="48"/>
      <c r="I352" s="48"/>
      <c r="J352" s="48"/>
      <c r="K352" s="48" t="s">
        <v>173</v>
      </c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 t="s">
        <v>202</v>
      </c>
    </row>
    <row r="353" spans="1:30" ht="12.75">
      <c r="A353" s="47">
        <v>347</v>
      </c>
      <c r="B353" s="48">
        <v>164</v>
      </c>
      <c r="C353" s="49">
        <v>43685</v>
      </c>
      <c r="D353" s="50" t="s">
        <v>176</v>
      </c>
      <c r="E353" s="48" t="s">
        <v>173</v>
      </c>
      <c r="F353" s="48"/>
      <c r="G353" s="48"/>
      <c r="H353" s="48"/>
      <c r="I353" s="48"/>
      <c r="J353" s="48"/>
      <c r="K353" s="48" t="s">
        <v>173</v>
      </c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 t="s">
        <v>202</v>
      </c>
    </row>
    <row r="354" spans="1:30" ht="12.75">
      <c r="A354" s="47">
        <v>348</v>
      </c>
      <c r="B354" s="48">
        <v>1378</v>
      </c>
      <c r="C354" s="49">
        <v>43685</v>
      </c>
      <c r="D354" s="50" t="s">
        <v>196</v>
      </c>
      <c r="E354" s="48" t="s">
        <v>173</v>
      </c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 t="s">
        <v>173</v>
      </c>
      <c r="Z354" s="48"/>
      <c r="AA354" s="48"/>
      <c r="AB354" s="48"/>
      <c r="AC354" s="48"/>
      <c r="AD354" s="48" t="s">
        <v>202</v>
      </c>
    </row>
    <row r="355" spans="1:30" ht="12.75">
      <c r="A355" s="47">
        <v>349</v>
      </c>
      <c r="B355" s="48">
        <v>1382</v>
      </c>
      <c r="C355" s="49">
        <v>43685</v>
      </c>
      <c r="D355" s="50" t="s">
        <v>181</v>
      </c>
      <c r="E355" s="48" t="s">
        <v>173</v>
      </c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 t="s">
        <v>173</v>
      </c>
      <c r="Z355" s="48"/>
      <c r="AA355" s="48"/>
      <c r="AB355" s="48"/>
      <c r="AC355" s="48"/>
      <c r="AD355" s="48" t="s">
        <v>202</v>
      </c>
    </row>
    <row r="356" spans="1:30" ht="12.75">
      <c r="A356" s="47">
        <v>350</v>
      </c>
      <c r="B356" s="48">
        <v>1393</v>
      </c>
      <c r="C356" s="49">
        <v>43689</v>
      </c>
      <c r="D356" s="50" t="s">
        <v>242</v>
      </c>
      <c r="E356" s="48" t="s">
        <v>173</v>
      </c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 t="s">
        <v>173</v>
      </c>
      <c r="Z356" s="48"/>
      <c r="AA356" s="48"/>
      <c r="AB356" s="48"/>
      <c r="AC356" s="48"/>
      <c r="AD356" s="48" t="s">
        <v>202</v>
      </c>
    </row>
    <row r="357" spans="1:30" ht="12.75">
      <c r="A357" s="47">
        <v>351</v>
      </c>
      <c r="B357" s="48">
        <v>1394</v>
      </c>
      <c r="C357" s="49">
        <v>43689</v>
      </c>
      <c r="D357" s="50" t="s">
        <v>182</v>
      </c>
      <c r="E357" s="48" t="s">
        <v>173</v>
      </c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 t="s">
        <v>173</v>
      </c>
      <c r="Z357" s="48"/>
      <c r="AA357" s="48"/>
      <c r="AB357" s="48"/>
      <c r="AC357" s="48"/>
      <c r="AD357" s="48" t="s">
        <v>202</v>
      </c>
    </row>
    <row r="358" spans="1:30" ht="12.75">
      <c r="A358" s="47">
        <v>352</v>
      </c>
      <c r="B358" s="48">
        <v>1401</v>
      </c>
      <c r="C358" s="49">
        <v>43690</v>
      </c>
      <c r="D358" s="50" t="s">
        <v>253</v>
      </c>
      <c r="E358" s="48" t="s">
        <v>173</v>
      </c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 t="s">
        <v>173</v>
      </c>
      <c r="Z358" s="48"/>
      <c r="AA358" s="48"/>
      <c r="AB358" s="48"/>
      <c r="AC358" s="48"/>
      <c r="AD358" s="48" t="s">
        <v>202</v>
      </c>
    </row>
    <row r="359" spans="1:30" ht="12.75">
      <c r="A359" s="47">
        <v>353</v>
      </c>
      <c r="B359" s="48">
        <v>165</v>
      </c>
      <c r="C359" s="49">
        <v>43690</v>
      </c>
      <c r="D359" s="50" t="s">
        <v>194</v>
      </c>
      <c r="E359" s="48" t="s">
        <v>173</v>
      </c>
      <c r="F359" s="48"/>
      <c r="G359" s="48"/>
      <c r="H359" s="48"/>
      <c r="I359" s="48"/>
      <c r="J359" s="48"/>
      <c r="K359" s="48" t="s">
        <v>173</v>
      </c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 t="s">
        <v>202</v>
      </c>
    </row>
    <row r="360" spans="1:30" ht="12.75">
      <c r="A360" s="47">
        <v>354</v>
      </c>
      <c r="B360" s="48">
        <v>166</v>
      </c>
      <c r="C360" s="49">
        <v>43690</v>
      </c>
      <c r="D360" s="50" t="s">
        <v>182</v>
      </c>
      <c r="E360" s="48" t="s">
        <v>173</v>
      </c>
      <c r="F360" s="48"/>
      <c r="G360" s="48"/>
      <c r="H360" s="48"/>
      <c r="I360" s="48"/>
      <c r="J360" s="48"/>
      <c r="K360" s="48" t="s">
        <v>173</v>
      </c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 t="s">
        <v>202</v>
      </c>
    </row>
    <row r="361" spans="1:30" ht="12.75">
      <c r="A361" s="47">
        <v>355</v>
      </c>
      <c r="B361" s="48">
        <v>167</v>
      </c>
      <c r="C361" s="49">
        <v>43691</v>
      </c>
      <c r="D361" s="50" t="s">
        <v>197</v>
      </c>
      <c r="E361" s="48" t="s">
        <v>173</v>
      </c>
      <c r="F361" s="48"/>
      <c r="G361" s="48"/>
      <c r="H361" s="48"/>
      <c r="I361" s="48"/>
      <c r="J361" s="48"/>
      <c r="K361" s="48" t="s">
        <v>173</v>
      </c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 t="s">
        <v>202</v>
      </c>
    </row>
    <row r="362" spans="1:30" ht="12.75">
      <c r="A362" s="47">
        <v>356</v>
      </c>
      <c r="B362" s="48">
        <v>168</v>
      </c>
      <c r="C362" s="49">
        <v>43691</v>
      </c>
      <c r="D362" s="50" t="s">
        <v>174</v>
      </c>
      <c r="E362" s="48" t="s">
        <v>173</v>
      </c>
      <c r="F362" s="48"/>
      <c r="G362" s="48"/>
      <c r="H362" s="48"/>
      <c r="I362" s="48"/>
      <c r="J362" s="48"/>
      <c r="K362" s="48" t="s">
        <v>173</v>
      </c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 t="s">
        <v>202</v>
      </c>
    </row>
    <row r="363" spans="1:30" ht="12.75">
      <c r="A363" s="47">
        <v>357</v>
      </c>
      <c r="B363" s="48">
        <v>169</v>
      </c>
      <c r="C363" s="49">
        <v>43691</v>
      </c>
      <c r="D363" s="50" t="s">
        <v>178</v>
      </c>
      <c r="E363" s="48" t="s">
        <v>173</v>
      </c>
      <c r="F363" s="48"/>
      <c r="G363" s="48"/>
      <c r="H363" s="48"/>
      <c r="I363" s="48"/>
      <c r="J363" s="48"/>
      <c r="K363" s="48" t="s">
        <v>173</v>
      </c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 t="s">
        <v>202</v>
      </c>
    </row>
    <row r="364" spans="1:30" ht="12.75">
      <c r="A364" s="47">
        <v>358</v>
      </c>
      <c r="B364" s="48">
        <v>1413</v>
      </c>
      <c r="C364" s="49">
        <v>43691</v>
      </c>
      <c r="D364" s="50" t="s">
        <v>239</v>
      </c>
      <c r="E364" s="48"/>
      <c r="F364" s="48" t="s">
        <v>173</v>
      </c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 t="s">
        <v>173</v>
      </c>
      <c r="Z364" s="48"/>
      <c r="AA364" s="48"/>
      <c r="AB364" s="48"/>
      <c r="AC364" s="48"/>
      <c r="AD364" s="48" t="s">
        <v>202</v>
      </c>
    </row>
    <row r="365" spans="1:30" ht="12.75">
      <c r="A365" s="47">
        <v>359</v>
      </c>
      <c r="B365" s="48">
        <v>1429</v>
      </c>
      <c r="C365" s="49">
        <v>43692</v>
      </c>
      <c r="D365" s="50" t="s">
        <v>186</v>
      </c>
      <c r="E365" s="48" t="s">
        <v>173</v>
      </c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 t="s">
        <v>173</v>
      </c>
      <c r="Z365" s="48"/>
      <c r="AA365" s="48"/>
      <c r="AB365" s="48"/>
      <c r="AC365" s="48"/>
      <c r="AD365" s="48" t="s">
        <v>202</v>
      </c>
    </row>
    <row r="366" spans="1:30" ht="12.75">
      <c r="A366" s="47">
        <v>360</v>
      </c>
      <c r="B366" s="48">
        <v>170</v>
      </c>
      <c r="C366" s="49">
        <v>43693</v>
      </c>
      <c r="D366" s="50" t="s">
        <v>237</v>
      </c>
      <c r="E366" s="48" t="s">
        <v>173</v>
      </c>
      <c r="F366" s="48"/>
      <c r="G366" s="48"/>
      <c r="H366" s="48"/>
      <c r="I366" s="48"/>
      <c r="J366" s="48"/>
      <c r="K366" s="48" t="s">
        <v>173</v>
      </c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 t="s">
        <v>202</v>
      </c>
    </row>
    <row r="367" spans="1:30" ht="12.75">
      <c r="A367" s="47">
        <v>361</v>
      </c>
      <c r="B367" s="48">
        <v>171</v>
      </c>
      <c r="C367" s="49">
        <v>43693</v>
      </c>
      <c r="D367" s="50" t="s">
        <v>241</v>
      </c>
      <c r="E367" s="48" t="s">
        <v>173</v>
      </c>
      <c r="F367" s="48"/>
      <c r="G367" s="48"/>
      <c r="H367" s="48"/>
      <c r="I367" s="48"/>
      <c r="J367" s="48"/>
      <c r="K367" s="48" t="s">
        <v>173</v>
      </c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 t="s">
        <v>202</v>
      </c>
    </row>
    <row r="368" spans="1:30" ht="12.75">
      <c r="A368" s="47">
        <v>362</v>
      </c>
      <c r="B368" s="48">
        <v>171</v>
      </c>
      <c r="C368" s="49">
        <v>43696</v>
      </c>
      <c r="D368" s="50" t="s">
        <v>179</v>
      </c>
      <c r="E368" s="48" t="s">
        <v>173</v>
      </c>
      <c r="F368" s="48"/>
      <c r="G368" s="48"/>
      <c r="H368" s="48"/>
      <c r="I368" s="48"/>
      <c r="J368" s="48"/>
      <c r="K368" s="48" t="s">
        <v>173</v>
      </c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 t="s">
        <v>202</v>
      </c>
    </row>
    <row r="369" spans="1:30" ht="12.75">
      <c r="A369" s="47">
        <v>363</v>
      </c>
      <c r="B369" s="48">
        <v>1447</v>
      </c>
      <c r="C369" s="49">
        <v>43696</v>
      </c>
      <c r="D369" s="50" t="s">
        <v>231</v>
      </c>
      <c r="E369" s="48" t="s">
        <v>173</v>
      </c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 t="s">
        <v>173</v>
      </c>
      <c r="Z369" s="48"/>
      <c r="AA369" s="48"/>
      <c r="AB369" s="48"/>
      <c r="AC369" s="48"/>
      <c r="AD369" s="48" t="s">
        <v>202</v>
      </c>
    </row>
    <row r="370" spans="1:30" ht="12.75">
      <c r="A370" s="47">
        <v>364</v>
      </c>
      <c r="B370" s="48">
        <v>1455</v>
      </c>
      <c r="C370" s="49">
        <v>43698</v>
      </c>
      <c r="D370" s="50" t="s">
        <v>275</v>
      </c>
      <c r="E370" s="48"/>
      <c r="F370" s="48"/>
      <c r="G370" s="48" t="s">
        <v>173</v>
      </c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 t="s">
        <v>173</v>
      </c>
      <c r="Z370" s="48"/>
      <c r="AA370" s="48"/>
      <c r="AB370" s="48"/>
      <c r="AC370" s="48"/>
      <c r="AD370" s="48" t="s">
        <v>202</v>
      </c>
    </row>
    <row r="371" spans="1:30" ht="12.75">
      <c r="A371" s="47">
        <v>365</v>
      </c>
      <c r="B371" s="48">
        <v>1457</v>
      </c>
      <c r="C371" s="49">
        <v>43698</v>
      </c>
      <c r="D371" s="50" t="s">
        <v>227</v>
      </c>
      <c r="E371" s="48" t="s">
        <v>173</v>
      </c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 t="s">
        <v>173</v>
      </c>
      <c r="X371" s="48"/>
      <c r="Y371" s="48"/>
      <c r="Z371" s="48"/>
      <c r="AA371" s="48"/>
      <c r="AB371" s="48"/>
      <c r="AC371" s="48"/>
      <c r="AD371" s="48" t="s">
        <v>202</v>
      </c>
    </row>
    <row r="372" spans="1:30" ht="12.75">
      <c r="A372" s="47">
        <v>366</v>
      </c>
      <c r="B372" s="48">
        <v>1460</v>
      </c>
      <c r="C372" s="49">
        <v>43699</v>
      </c>
      <c r="D372" s="50" t="s">
        <v>200</v>
      </c>
      <c r="E372" s="48" t="s">
        <v>173</v>
      </c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 t="s">
        <v>173</v>
      </c>
      <c r="Z372" s="48"/>
      <c r="AA372" s="48"/>
      <c r="AB372" s="48"/>
      <c r="AC372" s="48"/>
      <c r="AD372" s="48" t="s">
        <v>202</v>
      </c>
    </row>
    <row r="373" spans="1:30" ht="12.75">
      <c r="A373" s="47">
        <v>367</v>
      </c>
      <c r="B373" s="48">
        <v>1462</v>
      </c>
      <c r="C373" s="49">
        <v>43699</v>
      </c>
      <c r="D373" s="50" t="s">
        <v>175</v>
      </c>
      <c r="E373" s="48" t="s">
        <v>173</v>
      </c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 t="s">
        <v>173</v>
      </c>
      <c r="X373" s="48"/>
      <c r="Y373" s="48"/>
      <c r="Z373" s="48"/>
      <c r="AA373" s="48"/>
      <c r="AB373" s="48"/>
      <c r="AC373" s="48"/>
      <c r="AD373" s="48" t="s">
        <v>202</v>
      </c>
    </row>
    <row r="374" spans="1:30" ht="12.75">
      <c r="A374" s="47">
        <v>368</v>
      </c>
      <c r="B374" s="48">
        <v>1463</v>
      </c>
      <c r="C374" s="49">
        <v>43699</v>
      </c>
      <c r="D374" s="50" t="s">
        <v>174</v>
      </c>
      <c r="E374" s="48" t="s">
        <v>173</v>
      </c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 t="s">
        <v>173</v>
      </c>
      <c r="Z374" s="48"/>
      <c r="AA374" s="48"/>
      <c r="AB374" s="48"/>
      <c r="AC374" s="48"/>
      <c r="AD374" s="48" t="s">
        <v>202</v>
      </c>
    </row>
    <row r="375" spans="1:30" ht="12.75">
      <c r="A375" s="47">
        <v>369</v>
      </c>
      <c r="B375" s="48">
        <v>1464</v>
      </c>
      <c r="C375" s="49">
        <v>43699</v>
      </c>
      <c r="D375" s="50" t="s">
        <v>179</v>
      </c>
      <c r="E375" s="48" t="s">
        <v>173</v>
      </c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 t="s">
        <v>173</v>
      </c>
      <c r="Z375" s="48"/>
      <c r="AA375" s="48"/>
      <c r="AB375" s="48"/>
      <c r="AC375" s="48"/>
      <c r="AD375" s="48" t="s">
        <v>202</v>
      </c>
    </row>
    <row r="376" spans="1:30" ht="12.75">
      <c r="A376" s="47">
        <v>370</v>
      </c>
      <c r="B376" s="48">
        <v>1475</v>
      </c>
      <c r="C376" s="49">
        <v>43703</v>
      </c>
      <c r="D376" s="50" t="s">
        <v>244</v>
      </c>
      <c r="E376" s="48" t="s">
        <v>173</v>
      </c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 t="s">
        <v>173</v>
      </c>
      <c r="Z376" s="48"/>
      <c r="AA376" s="48"/>
      <c r="AB376" s="48"/>
      <c r="AC376" s="48"/>
      <c r="AD376" s="48" t="s">
        <v>202</v>
      </c>
    </row>
    <row r="377" spans="1:30" ht="12.75">
      <c r="A377" s="47">
        <v>371</v>
      </c>
      <c r="B377" s="48">
        <v>172</v>
      </c>
      <c r="C377" s="49">
        <v>43703</v>
      </c>
      <c r="D377" s="50" t="s">
        <v>174</v>
      </c>
      <c r="E377" s="48" t="s">
        <v>173</v>
      </c>
      <c r="F377" s="48"/>
      <c r="G377" s="48"/>
      <c r="H377" s="48"/>
      <c r="I377" s="48"/>
      <c r="J377" s="48"/>
      <c r="K377" s="48" t="s">
        <v>173</v>
      </c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 t="s">
        <v>202</v>
      </c>
    </row>
    <row r="378" spans="1:30" ht="12.75">
      <c r="A378" s="47">
        <v>372</v>
      </c>
      <c r="B378" s="48">
        <v>173</v>
      </c>
      <c r="C378" s="49">
        <v>43703</v>
      </c>
      <c r="D378" s="50" t="s">
        <v>180</v>
      </c>
      <c r="E378" s="48"/>
      <c r="F378" s="48"/>
      <c r="G378" s="48" t="s">
        <v>173</v>
      </c>
      <c r="H378" s="48"/>
      <c r="I378" s="48"/>
      <c r="J378" s="48"/>
      <c r="K378" s="48" t="s">
        <v>173</v>
      </c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 t="s">
        <v>202</v>
      </c>
    </row>
    <row r="379" spans="1:30" ht="12.75">
      <c r="A379" s="47">
        <v>373</v>
      </c>
      <c r="B379" s="48">
        <v>174</v>
      </c>
      <c r="C379" s="49">
        <v>43703</v>
      </c>
      <c r="D379" s="50" t="s">
        <v>192</v>
      </c>
      <c r="E379" s="48" t="s">
        <v>173</v>
      </c>
      <c r="F379" s="48"/>
      <c r="G379" s="48"/>
      <c r="H379" s="48"/>
      <c r="I379" s="48"/>
      <c r="J379" s="48"/>
      <c r="K379" s="48" t="s">
        <v>173</v>
      </c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 t="s">
        <v>202</v>
      </c>
    </row>
    <row r="380" spans="1:30" ht="12.75">
      <c r="A380" s="47">
        <v>374</v>
      </c>
      <c r="B380" s="48">
        <v>175</v>
      </c>
      <c r="C380" s="49">
        <v>43704</v>
      </c>
      <c r="D380" s="50" t="s">
        <v>243</v>
      </c>
      <c r="E380" s="48" t="s">
        <v>173</v>
      </c>
      <c r="F380" s="48"/>
      <c r="G380" s="48"/>
      <c r="H380" s="48"/>
      <c r="I380" s="48"/>
      <c r="J380" s="48"/>
      <c r="K380" s="48" t="s">
        <v>173</v>
      </c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 t="s">
        <v>202</v>
      </c>
    </row>
    <row r="381" spans="1:30" ht="12.75">
      <c r="A381" s="47">
        <v>375</v>
      </c>
      <c r="B381" s="48">
        <v>1462</v>
      </c>
      <c r="C381" s="49">
        <v>43704</v>
      </c>
      <c r="D381" s="50" t="s">
        <v>188</v>
      </c>
      <c r="E381" s="48" t="s">
        <v>173</v>
      </c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 t="s">
        <v>173</v>
      </c>
      <c r="Z381" s="48"/>
      <c r="AA381" s="48"/>
      <c r="AB381" s="48"/>
      <c r="AC381" s="48"/>
      <c r="AD381" s="48" t="s">
        <v>202</v>
      </c>
    </row>
    <row r="382" spans="1:30" ht="12.75">
      <c r="A382" s="47">
        <v>376</v>
      </c>
      <c r="B382" s="48">
        <v>1503</v>
      </c>
      <c r="C382" s="49">
        <v>43705</v>
      </c>
      <c r="D382" s="50" t="s">
        <v>239</v>
      </c>
      <c r="E382" s="48" t="s">
        <v>173</v>
      </c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 t="s">
        <v>173</v>
      </c>
      <c r="Z382" s="48"/>
      <c r="AA382" s="48"/>
      <c r="AB382" s="48"/>
      <c r="AC382" s="48"/>
      <c r="AD382" s="48" t="s">
        <v>202</v>
      </c>
    </row>
    <row r="383" spans="1:30" ht="12.75">
      <c r="A383" s="47">
        <v>377</v>
      </c>
      <c r="B383" s="48">
        <v>176</v>
      </c>
      <c r="C383" s="49">
        <v>43705</v>
      </c>
      <c r="D383" s="50" t="s">
        <v>254</v>
      </c>
      <c r="E383" s="48" t="s">
        <v>173</v>
      </c>
      <c r="F383" s="48"/>
      <c r="G383" s="48"/>
      <c r="H383" s="48"/>
      <c r="I383" s="48"/>
      <c r="J383" s="48"/>
      <c r="K383" s="48" t="s">
        <v>173</v>
      </c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 t="s">
        <v>202</v>
      </c>
    </row>
    <row r="384" spans="1:30" ht="12.75">
      <c r="A384" s="47">
        <v>378</v>
      </c>
      <c r="B384" s="48">
        <v>177</v>
      </c>
      <c r="C384" s="49">
        <v>43705</v>
      </c>
      <c r="D384" s="50" t="s">
        <v>183</v>
      </c>
      <c r="E384" s="48" t="s">
        <v>173</v>
      </c>
      <c r="F384" s="48"/>
      <c r="G384" s="48"/>
      <c r="H384" s="48"/>
      <c r="I384" s="48"/>
      <c r="J384" s="48"/>
      <c r="K384" s="48" t="s">
        <v>173</v>
      </c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 t="s">
        <v>202</v>
      </c>
    </row>
    <row r="385" spans="1:30" ht="12.75">
      <c r="A385" s="47">
        <v>379</v>
      </c>
      <c r="B385" s="48">
        <v>178</v>
      </c>
      <c r="C385" s="49">
        <v>43706</v>
      </c>
      <c r="D385" s="50" t="s">
        <v>251</v>
      </c>
      <c r="E385" s="48" t="s">
        <v>173</v>
      </c>
      <c r="F385" s="48"/>
      <c r="G385" s="48"/>
      <c r="H385" s="48"/>
      <c r="I385" s="48"/>
      <c r="J385" s="48"/>
      <c r="K385" s="48" t="s">
        <v>173</v>
      </c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 t="s">
        <v>202</v>
      </c>
    </row>
    <row r="386" spans="1:30" ht="12.75">
      <c r="A386" s="47">
        <v>380</v>
      </c>
      <c r="B386" s="48">
        <v>179</v>
      </c>
      <c r="C386" s="49">
        <v>43707</v>
      </c>
      <c r="D386" s="50" t="s">
        <v>187</v>
      </c>
      <c r="E386" s="48" t="s">
        <v>173</v>
      </c>
      <c r="F386" s="48"/>
      <c r="G386" s="48"/>
      <c r="H386" s="48"/>
      <c r="I386" s="48"/>
      <c r="J386" s="48"/>
      <c r="K386" s="48" t="s">
        <v>173</v>
      </c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 t="s">
        <v>202</v>
      </c>
    </row>
    <row r="387" spans="1:30" ht="12.75">
      <c r="A387" s="47">
        <v>381</v>
      </c>
      <c r="B387" s="48">
        <v>1525</v>
      </c>
      <c r="C387" s="49">
        <v>43707</v>
      </c>
      <c r="D387" s="50" t="s">
        <v>180</v>
      </c>
      <c r="E387" s="48" t="s">
        <v>173</v>
      </c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 t="s">
        <v>173</v>
      </c>
      <c r="Z387" s="48"/>
      <c r="AA387" s="48"/>
      <c r="AB387" s="48"/>
      <c r="AC387" s="48"/>
      <c r="AD387" s="48" t="s">
        <v>202</v>
      </c>
    </row>
    <row r="388" spans="1:30" ht="12.75">
      <c r="A388" s="47">
        <v>382</v>
      </c>
      <c r="B388" s="48">
        <v>1526</v>
      </c>
      <c r="C388" s="49">
        <v>43707</v>
      </c>
      <c r="D388" s="50" t="s">
        <v>184</v>
      </c>
      <c r="E388" s="48"/>
      <c r="F388" s="51" t="s">
        <v>173</v>
      </c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 t="s">
        <v>173</v>
      </c>
      <c r="Z388" s="48"/>
      <c r="AA388" s="48"/>
      <c r="AB388" s="48"/>
      <c r="AC388" s="48"/>
      <c r="AD388" s="48" t="s">
        <v>202</v>
      </c>
    </row>
    <row r="389" spans="1:30" ht="12.75">
      <c r="A389" s="47">
        <v>383</v>
      </c>
      <c r="B389" s="48">
        <v>1527</v>
      </c>
      <c r="C389" s="49">
        <v>43710</v>
      </c>
      <c r="D389" s="50" t="s">
        <v>272</v>
      </c>
      <c r="E389" s="48" t="s">
        <v>173</v>
      </c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 t="s">
        <v>173</v>
      </c>
      <c r="Z389" s="48"/>
      <c r="AA389" s="48"/>
      <c r="AB389" s="48"/>
      <c r="AC389" s="48"/>
      <c r="AD389" s="48" t="s">
        <v>202</v>
      </c>
    </row>
    <row r="390" spans="1:30" ht="12.75">
      <c r="A390" s="47">
        <v>384</v>
      </c>
      <c r="B390" s="48">
        <v>1535</v>
      </c>
      <c r="C390" s="49">
        <v>43710</v>
      </c>
      <c r="D390" s="50" t="s">
        <v>175</v>
      </c>
      <c r="E390" s="48" t="s">
        <v>173</v>
      </c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 t="s">
        <v>173</v>
      </c>
      <c r="Z390" s="48"/>
      <c r="AA390" s="48"/>
      <c r="AB390" s="48"/>
      <c r="AC390" s="48"/>
      <c r="AD390" s="48" t="s">
        <v>202</v>
      </c>
    </row>
    <row r="391" spans="1:30" ht="12.75">
      <c r="A391" s="47">
        <v>385</v>
      </c>
      <c r="B391" s="48">
        <v>1537</v>
      </c>
      <c r="C391" s="49">
        <v>43710</v>
      </c>
      <c r="D391" s="50" t="s">
        <v>192</v>
      </c>
      <c r="E391" s="48" t="s">
        <v>173</v>
      </c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 t="s">
        <v>173</v>
      </c>
      <c r="Z391" s="48"/>
      <c r="AA391" s="48"/>
      <c r="AB391" s="48"/>
      <c r="AC391" s="48"/>
      <c r="AD391" s="48" t="s">
        <v>202</v>
      </c>
    </row>
    <row r="392" spans="1:30" ht="12.75">
      <c r="A392" s="47">
        <v>386</v>
      </c>
      <c r="B392" s="48">
        <v>1538</v>
      </c>
      <c r="C392" s="49">
        <v>43710</v>
      </c>
      <c r="D392" s="50" t="s">
        <v>184</v>
      </c>
      <c r="E392" s="48" t="s">
        <v>173</v>
      </c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 t="s">
        <v>173</v>
      </c>
      <c r="Z392" s="48"/>
      <c r="AA392" s="48"/>
      <c r="AB392" s="48"/>
      <c r="AC392" s="48"/>
      <c r="AD392" s="48" t="s">
        <v>202</v>
      </c>
    </row>
    <row r="393" spans="1:30" ht="12.75">
      <c r="A393" s="47">
        <v>387</v>
      </c>
      <c r="B393" s="48">
        <v>180</v>
      </c>
      <c r="C393" s="49">
        <v>43710</v>
      </c>
      <c r="D393" s="50" t="s">
        <v>238</v>
      </c>
      <c r="E393" s="48" t="s">
        <v>173</v>
      </c>
      <c r="F393" s="48"/>
      <c r="G393" s="48"/>
      <c r="H393" s="48"/>
      <c r="I393" s="48"/>
      <c r="J393" s="48"/>
      <c r="K393" s="48" t="s">
        <v>173</v>
      </c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 t="s">
        <v>202</v>
      </c>
    </row>
    <row r="394" spans="1:30" ht="12.75">
      <c r="A394" s="47">
        <v>388</v>
      </c>
      <c r="B394" s="48">
        <v>181</v>
      </c>
      <c r="C394" s="49">
        <v>43710</v>
      </c>
      <c r="D394" s="50" t="s">
        <v>186</v>
      </c>
      <c r="E394" s="48" t="s">
        <v>173</v>
      </c>
      <c r="F394" s="48"/>
      <c r="G394" s="48"/>
      <c r="H394" s="48"/>
      <c r="I394" s="48"/>
      <c r="J394" s="48"/>
      <c r="K394" s="48" t="s">
        <v>173</v>
      </c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 t="s">
        <v>202</v>
      </c>
    </row>
    <row r="395" spans="1:30" ht="12.75">
      <c r="A395" s="47">
        <v>389</v>
      </c>
      <c r="B395" s="48">
        <v>182</v>
      </c>
      <c r="C395" s="49">
        <v>43712</v>
      </c>
      <c r="D395" s="50" t="s">
        <v>239</v>
      </c>
      <c r="E395" s="48" t="s">
        <v>173</v>
      </c>
      <c r="F395" s="48"/>
      <c r="G395" s="48"/>
      <c r="H395" s="48"/>
      <c r="I395" s="48"/>
      <c r="J395" s="48"/>
      <c r="K395" s="48" t="s">
        <v>173</v>
      </c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 t="s">
        <v>202</v>
      </c>
    </row>
    <row r="396" spans="1:30" ht="12.75">
      <c r="A396" s="47">
        <v>390</v>
      </c>
      <c r="B396" s="48">
        <v>1549</v>
      </c>
      <c r="C396" s="49">
        <v>43712</v>
      </c>
      <c r="D396" s="50" t="s">
        <v>180</v>
      </c>
      <c r="E396" s="48" t="s">
        <v>173</v>
      </c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 t="s">
        <v>173</v>
      </c>
      <c r="X396" s="48"/>
      <c r="Y396" s="48"/>
      <c r="Z396" s="48"/>
      <c r="AA396" s="48"/>
      <c r="AB396" s="48"/>
      <c r="AC396" s="48"/>
      <c r="AD396" s="48" t="s">
        <v>202</v>
      </c>
    </row>
    <row r="397" spans="1:30" ht="12.75">
      <c r="A397" s="47">
        <v>391</v>
      </c>
      <c r="B397" s="48">
        <v>183</v>
      </c>
      <c r="C397" s="49">
        <v>43713</v>
      </c>
      <c r="D397" s="50" t="s">
        <v>238</v>
      </c>
      <c r="E397" s="48" t="s">
        <v>173</v>
      </c>
      <c r="F397" s="48"/>
      <c r="G397" s="48"/>
      <c r="H397" s="48"/>
      <c r="I397" s="48"/>
      <c r="J397" s="48"/>
      <c r="K397" s="48" t="s">
        <v>173</v>
      </c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 t="s">
        <v>202</v>
      </c>
    </row>
    <row r="398" spans="1:30" ht="12.75">
      <c r="A398" s="47">
        <v>392</v>
      </c>
      <c r="B398" s="48">
        <v>184</v>
      </c>
      <c r="C398" s="49">
        <v>43713</v>
      </c>
      <c r="D398" s="50" t="s">
        <v>186</v>
      </c>
      <c r="E398" s="48" t="s">
        <v>173</v>
      </c>
      <c r="F398" s="48"/>
      <c r="G398" s="48"/>
      <c r="H398" s="48"/>
      <c r="I398" s="48"/>
      <c r="J398" s="48"/>
      <c r="K398" s="48" t="s">
        <v>173</v>
      </c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 t="s">
        <v>202</v>
      </c>
    </row>
    <row r="399" spans="1:30" ht="12.75">
      <c r="A399" s="47">
        <v>393</v>
      </c>
      <c r="B399" s="48">
        <v>185</v>
      </c>
      <c r="C399" s="49">
        <v>43717</v>
      </c>
      <c r="D399" s="50" t="s">
        <v>174</v>
      </c>
      <c r="E399" s="48" t="s">
        <v>173</v>
      </c>
      <c r="F399" s="48"/>
      <c r="G399" s="48"/>
      <c r="H399" s="48"/>
      <c r="I399" s="48"/>
      <c r="J399" s="48"/>
      <c r="K399" s="48" t="s">
        <v>173</v>
      </c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 t="s">
        <v>202</v>
      </c>
    </row>
    <row r="400" spans="1:30" ht="12.75">
      <c r="A400" s="47">
        <v>394</v>
      </c>
      <c r="B400" s="48">
        <v>1564</v>
      </c>
      <c r="C400" s="49">
        <v>43717</v>
      </c>
      <c r="D400" s="50" t="s">
        <v>238</v>
      </c>
      <c r="E400" s="48" t="s">
        <v>173</v>
      </c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 t="s">
        <v>173</v>
      </c>
      <c r="Z400" s="48"/>
      <c r="AA400" s="48"/>
      <c r="AB400" s="48"/>
      <c r="AC400" s="48"/>
      <c r="AD400" s="48" t="s">
        <v>202</v>
      </c>
    </row>
    <row r="401" spans="1:30" ht="12.75">
      <c r="A401" s="47">
        <v>395</v>
      </c>
      <c r="B401" s="48">
        <v>1565</v>
      </c>
      <c r="C401" s="49">
        <v>43717</v>
      </c>
      <c r="D401" s="50" t="s">
        <v>188</v>
      </c>
      <c r="E401" s="48" t="s">
        <v>173</v>
      </c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 t="s">
        <v>173</v>
      </c>
      <c r="Z401" s="48"/>
      <c r="AA401" s="48"/>
      <c r="AB401" s="48"/>
      <c r="AC401" s="48"/>
      <c r="AD401" s="48" t="s">
        <v>202</v>
      </c>
    </row>
    <row r="402" spans="1:30" ht="12.75">
      <c r="A402" s="47">
        <v>396</v>
      </c>
      <c r="B402" s="48">
        <v>186</v>
      </c>
      <c r="C402" s="49">
        <v>43717</v>
      </c>
      <c r="D402" s="50" t="s">
        <v>230</v>
      </c>
      <c r="E402" s="48" t="s">
        <v>173</v>
      </c>
      <c r="F402" s="48"/>
      <c r="G402" s="48"/>
      <c r="H402" s="48"/>
      <c r="I402" s="48"/>
      <c r="J402" s="48"/>
      <c r="K402" s="48" t="s">
        <v>173</v>
      </c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 t="s">
        <v>202</v>
      </c>
    </row>
    <row r="403" spans="1:30" ht="12.75">
      <c r="A403" s="47">
        <v>397</v>
      </c>
      <c r="B403" s="48">
        <v>187</v>
      </c>
      <c r="C403" s="49">
        <v>43719</v>
      </c>
      <c r="D403" s="50" t="s">
        <v>201</v>
      </c>
      <c r="E403" s="48" t="s">
        <v>173</v>
      </c>
      <c r="F403" s="48"/>
      <c r="G403" s="48"/>
      <c r="H403" s="48"/>
      <c r="I403" s="48"/>
      <c r="J403" s="48"/>
      <c r="K403" s="48" t="s">
        <v>173</v>
      </c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 t="s">
        <v>202</v>
      </c>
    </row>
    <row r="404" spans="1:30" ht="12.75">
      <c r="A404" s="47">
        <v>398</v>
      </c>
      <c r="B404" s="48">
        <v>1576</v>
      </c>
      <c r="C404" s="49">
        <v>43719</v>
      </c>
      <c r="D404" s="50" t="s">
        <v>178</v>
      </c>
      <c r="E404" s="48" t="s">
        <v>173</v>
      </c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 t="s">
        <v>173</v>
      </c>
      <c r="AA404" s="48"/>
      <c r="AB404" s="48"/>
      <c r="AC404" s="48"/>
      <c r="AD404" s="48" t="s">
        <v>202</v>
      </c>
    </row>
    <row r="405" spans="1:30" ht="12.75">
      <c r="A405" s="47">
        <v>399</v>
      </c>
      <c r="B405" s="48">
        <v>1577</v>
      </c>
      <c r="C405" s="49">
        <v>43719</v>
      </c>
      <c r="D405" s="50" t="s">
        <v>176</v>
      </c>
      <c r="E405" s="48" t="s">
        <v>173</v>
      </c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 t="s">
        <v>173</v>
      </c>
      <c r="AA405" s="48"/>
      <c r="AB405" s="48"/>
      <c r="AC405" s="48"/>
      <c r="AD405" s="48" t="s">
        <v>202</v>
      </c>
    </row>
    <row r="406" spans="1:30" ht="12.75">
      <c r="A406" s="47">
        <v>400</v>
      </c>
      <c r="B406" s="48">
        <v>1584</v>
      </c>
      <c r="C406" s="49">
        <v>43720</v>
      </c>
      <c r="D406" s="50" t="s">
        <v>175</v>
      </c>
      <c r="E406" s="48" t="s">
        <v>173</v>
      </c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 t="s">
        <v>173</v>
      </c>
      <c r="X406" s="48"/>
      <c r="Y406" s="48"/>
      <c r="Z406" s="48"/>
      <c r="AA406" s="48"/>
      <c r="AB406" s="48"/>
      <c r="AC406" s="48"/>
      <c r="AD406" s="48" t="s">
        <v>202</v>
      </c>
    </row>
    <row r="407" spans="1:30" ht="12.75">
      <c r="A407" s="47">
        <v>401</v>
      </c>
      <c r="B407" s="48">
        <v>188</v>
      </c>
      <c r="C407" s="49">
        <v>43720</v>
      </c>
      <c r="D407" s="50" t="s">
        <v>200</v>
      </c>
      <c r="E407" s="48" t="s">
        <v>173</v>
      </c>
      <c r="F407" s="48"/>
      <c r="G407" s="48"/>
      <c r="H407" s="48"/>
      <c r="I407" s="48"/>
      <c r="J407" s="48"/>
      <c r="K407" s="48" t="s">
        <v>173</v>
      </c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9"/>
      <c r="AA407" s="48"/>
      <c r="AB407" s="48"/>
      <c r="AC407" s="48"/>
      <c r="AD407" s="48" t="s">
        <v>202</v>
      </c>
    </row>
    <row r="408" spans="1:30" ht="12.75">
      <c r="A408" s="47">
        <v>402</v>
      </c>
      <c r="B408" s="48">
        <v>189</v>
      </c>
      <c r="C408" s="49">
        <v>43721</v>
      </c>
      <c r="D408" s="50" t="s">
        <v>174</v>
      </c>
      <c r="E408" s="48" t="s">
        <v>173</v>
      </c>
      <c r="F408" s="48"/>
      <c r="G408" s="48"/>
      <c r="H408" s="48"/>
      <c r="I408" s="48"/>
      <c r="J408" s="48"/>
      <c r="K408" s="48" t="s">
        <v>173</v>
      </c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 t="s">
        <v>202</v>
      </c>
    </row>
    <row r="409" spans="1:30" ht="12.75">
      <c r="A409" s="47">
        <v>403</v>
      </c>
      <c r="B409" s="48">
        <v>190</v>
      </c>
      <c r="C409" s="49">
        <v>43721</v>
      </c>
      <c r="D409" s="50" t="s">
        <v>187</v>
      </c>
      <c r="E409" s="48" t="s">
        <v>173</v>
      </c>
      <c r="F409" s="48"/>
      <c r="G409" s="48"/>
      <c r="H409" s="48"/>
      <c r="I409" s="48"/>
      <c r="J409" s="48"/>
      <c r="K409" s="48" t="s">
        <v>173</v>
      </c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 t="s">
        <v>202</v>
      </c>
    </row>
    <row r="410" spans="1:30" ht="12.75">
      <c r="A410" s="47">
        <v>404</v>
      </c>
      <c r="B410" s="48">
        <v>191</v>
      </c>
      <c r="C410" s="49">
        <v>43724</v>
      </c>
      <c r="D410" s="50" t="s">
        <v>227</v>
      </c>
      <c r="E410" s="48" t="s">
        <v>173</v>
      </c>
      <c r="F410" s="48"/>
      <c r="G410" s="48"/>
      <c r="H410" s="48"/>
      <c r="I410" s="48"/>
      <c r="J410" s="48"/>
      <c r="K410" s="48" t="s">
        <v>173</v>
      </c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 t="s">
        <v>202</v>
      </c>
    </row>
    <row r="411" spans="1:30" ht="12.75">
      <c r="A411" s="47">
        <v>405</v>
      </c>
      <c r="B411" s="48">
        <v>1555</v>
      </c>
      <c r="C411" s="49">
        <v>43724</v>
      </c>
      <c r="D411" s="50" t="s">
        <v>200</v>
      </c>
      <c r="E411" s="48" t="s">
        <v>173</v>
      </c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 t="s">
        <v>173</v>
      </c>
      <c r="Z411" s="48"/>
      <c r="AA411" s="48"/>
      <c r="AB411" s="48"/>
      <c r="AC411" s="48"/>
      <c r="AD411" s="48" t="s">
        <v>202</v>
      </c>
    </row>
    <row r="412" spans="1:30" ht="12.75">
      <c r="A412" s="47">
        <v>406</v>
      </c>
      <c r="B412" s="48">
        <v>1556</v>
      </c>
      <c r="C412" s="49">
        <v>43724</v>
      </c>
      <c r="D412" s="50" t="s">
        <v>256</v>
      </c>
      <c r="E412" s="48" t="s">
        <v>173</v>
      </c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 t="s">
        <v>173</v>
      </c>
      <c r="Z412" s="48"/>
      <c r="AA412" s="48"/>
      <c r="AB412" s="48"/>
      <c r="AC412" s="48"/>
      <c r="AD412" s="48" t="s">
        <v>202</v>
      </c>
    </row>
    <row r="413" spans="1:30" ht="12.75">
      <c r="A413" s="47">
        <v>407</v>
      </c>
      <c r="B413" s="48">
        <v>1565</v>
      </c>
      <c r="C413" s="49">
        <v>43725</v>
      </c>
      <c r="D413" s="50"/>
      <c r="E413" s="48"/>
      <c r="F413" s="48"/>
      <c r="G413" s="48" t="s">
        <v>173</v>
      </c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 t="s">
        <v>173</v>
      </c>
      <c r="Z413" s="48"/>
      <c r="AA413" s="48"/>
      <c r="AB413" s="48"/>
      <c r="AC413" s="48"/>
      <c r="AD413" s="48" t="s">
        <v>202</v>
      </c>
    </row>
    <row r="414" spans="1:30" ht="12.75">
      <c r="A414" s="47">
        <v>408</v>
      </c>
      <c r="B414" s="48">
        <v>1566</v>
      </c>
      <c r="C414" s="49">
        <v>43725</v>
      </c>
      <c r="D414" s="50" t="s">
        <v>187</v>
      </c>
      <c r="E414" s="48" t="s">
        <v>173</v>
      </c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 t="s">
        <v>173</v>
      </c>
      <c r="X414" s="48"/>
      <c r="Y414" s="48"/>
      <c r="Z414" s="48"/>
      <c r="AA414" s="48"/>
      <c r="AB414" s="48"/>
      <c r="AC414" s="48"/>
      <c r="AD414" s="48" t="s">
        <v>202</v>
      </c>
    </row>
    <row r="415" spans="1:30" ht="12.75">
      <c r="A415" s="47">
        <v>409</v>
      </c>
      <c r="B415" s="48">
        <v>192</v>
      </c>
      <c r="C415" s="49">
        <v>43725</v>
      </c>
      <c r="D415" s="50" t="s">
        <v>237</v>
      </c>
      <c r="E415" s="48" t="s">
        <v>173</v>
      </c>
      <c r="F415" s="48"/>
      <c r="G415" s="48"/>
      <c r="H415" s="48"/>
      <c r="I415" s="48"/>
      <c r="J415" s="48"/>
      <c r="K415" s="48" t="s">
        <v>173</v>
      </c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 t="s">
        <v>202</v>
      </c>
    </row>
    <row r="416" spans="1:30" ht="12.75">
      <c r="A416" s="47">
        <v>410</v>
      </c>
      <c r="B416" s="48">
        <v>193</v>
      </c>
      <c r="C416" s="49">
        <v>43725</v>
      </c>
      <c r="D416" s="50" t="s">
        <v>251</v>
      </c>
      <c r="E416" s="48" t="s">
        <v>173</v>
      </c>
      <c r="F416" s="48"/>
      <c r="G416" s="48"/>
      <c r="H416" s="48"/>
      <c r="I416" s="48"/>
      <c r="J416" s="48"/>
      <c r="K416" s="48" t="s">
        <v>173</v>
      </c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 t="s">
        <v>202</v>
      </c>
    </row>
    <row r="417" spans="1:30" ht="12.75">
      <c r="A417" s="47">
        <v>411</v>
      </c>
      <c r="B417" s="48">
        <v>194</v>
      </c>
      <c r="C417" s="49">
        <v>43725</v>
      </c>
      <c r="D417" s="50" t="s">
        <v>201</v>
      </c>
      <c r="E417" s="48" t="s">
        <v>173</v>
      </c>
      <c r="F417" s="48"/>
      <c r="G417" s="48"/>
      <c r="H417" s="48"/>
      <c r="I417" s="48"/>
      <c r="J417" s="48"/>
      <c r="K417" s="48" t="s">
        <v>173</v>
      </c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 t="s">
        <v>202</v>
      </c>
    </row>
    <row r="418" spans="1:30" ht="12.75">
      <c r="A418" s="47">
        <v>412</v>
      </c>
      <c r="B418" s="48">
        <v>1567</v>
      </c>
      <c r="C418" s="49">
        <v>43726</v>
      </c>
      <c r="D418" s="50" t="s">
        <v>175</v>
      </c>
      <c r="E418" s="48" t="s">
        <v>173</v>
      </c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 t="s">
        <v>173</v>
      </c>
      <c r="Z418" s="48"/>
      <c r="AA418" s="48"/>
      <c r="AB418" s="48"/>
      <c r="AC418" s="48"/>
      <c r="AD418" s="48" t="s">
        <v>202</v>
      </c>
    </row>
    <row r="419" spans="1:30" ht="12.75">
      <c r="A419" s="47">
        <v>413</v>
      </c>
      <c r="B419" s="48">
        <v>1568</v>
      </c>
      <c r="C419" s="49">
        <v>43726</v>
      </c>
      <c r="D419" s="50" t="s">
        <v>256</v>
      </c>
      <c r="E419" s="48" t="s">
        <v>173</v>
      </c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 t="s">
        <v>173</v>
      </c>
      <c r="Z419" s="48"/>
      <c r="AA419" s="48"/>
      <c r="AB419" s="48"/>
      <c r="AC419" s="48"/>
      <c r="AD419" s="48" t="s">
        <v>202</v>
      </c>
    </row>
    <row r="420" spans="1:30" ht="12.75">
      <c r="A420" s="47">
        <v>414</v>
      </c>
      <c r="B420" s="48">
        <v>195</v>
      </c>
      <c r="C420" s="49">
        <v>43727</v>
      </c>
      <c r="D420" s="50" t="s">
        <v>238</v>
      </c>
      <c r="E420" s="48" t="s">
        <v>173</v>
      </c>
      <c r="F420" s="48"/>
      <c r="G420" s="48"/>
      <c r="H420" s="48"/>
      <c r="I420" s="48"/>
      <c r="J420" s="48"/>
      <c r="K420" s="48" t="s">
        <v>173</v>
      </c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 t="s">
        <v>202</v>
      </c>
    </row>
    <row r="421" spans="1:30" ht="12.75">
      <c r="A421" s="47">
        <v>415</v>
      </c>
      <c r="B421" s="48">
        <v>196</v>
      </c>
      <c r="C421" s="49">
        <v>43728</v>
      </c>
      <c r="D421" s="50" t="s">
        <v>183</v>
      </c>
      <c r="E421" s="48" t="s">
        <v>173</v>
      </c>
      <c r="F421" s="48"/>
      <c r="G421" s="48"/>
      <c r="H421" s="48"/>
      <c r="I421" s="48"/>
      <c r="J421" s="48"/>
      <c r="K421" s="48" t="s">
        <v>173</v>
      </c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 t="s">
        <v>202</v>
      </c>
    </row>
    <row r="422" spans="1:30" ht="12.75">
      <c r="A422" s="47">
        <v>416</v>
      </c>
      <c r="B422" s="48">
        <v>1600</v>
      </c>
      <c r="C422" s="49">
        <v>43728</v>
      </c>
      <c r="D422" s="50" t="s">
        <v>192</v>
      </c>
      <c r="E422" s="48" t="s">
        <v>173</v>
      </c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 t="s">
        <v>173</v>
      </c>
      <c r="Z422" s="48"/>
      <c r="AA422" s="48"/>
      <c r="AB422" s="48"/>
      <c r="AC422" s="48"/>
      <c r="AD422" s="48" t="s">
        <v>202</v>
      </c>
    </row>
    <row r="423" spans="1:30" ht="12.75">
      <c r="A423" s="47">
        <v>417</v>
      </c>
      <c r="B423" s="48">
        <v>1629</v>
      </c>
      <c r="C423" s="49">
        <v>43731</v>
      </c>
      <c r="D423" s="50" t="s">
        <v>176</v>
      </c>
      <c r="E423" s="48" t="s">
        <v>173</v>
      </c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 t="s">
        <v>173</v>
      </c>
      <c r="Z423" s="48"/>
      <c r="AA423" s="48"/>
      <c r="AB423" s="48"/>
      <c r="AC423" s="48"/>
      <c r="AD423" s="48" t="s">
        <v>202</v>
      </c>
    </row>
    <row r="424" spans="1:30" ht="12.75">
      <c r="A424" s="47">
        <v>418</v>
      </c>
      <c r="B424" s="48">
        <v>1625</v>
      </c>
      <c r="C424" s="49">
        <v>43732</v>
      </c>
      <c r="D424" s="50" t="s">
        <v>182</v>
      </c>
      <c r="E424" s="48" t="s">
        <v>173</v>
      </c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 t="s">
        <v>173</v>
      </c>
      <c r="Z424" s="48"/>
      <c r="AA424" s="48"/>
      <c r="AB424" s="48"/>
      <c r="AC424" s="48"/>
      <c r="AD424" s="48" t="s">
        <v>202</v>
      </c>
    </row>
    <row r="425" spans="1:30" ht="12.75">
      <c r="A425" s="47">
        <v>419</v>
      </c>
      <c r="B425" s="48">
        <v>1634</v>
      </c>
      <c r="C425" s="49">
        <v>43733</v>
      </c>
      <c r="D425" s="50" t="s">
        <v>174</v>
      </c>
      <c r="E425" s="48" t="s">
        <v>173</v>
      </c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 t="s">
        <v>173</v>
      </c>
      <c r="Z425" s="48"/>
      <c r="AA425" s="48"/>
      <c r="AB425" s="48"/>
      <c r="AC425" s="48"/>
      <c r="AD425" s="48" t="s">
        <v>202</v>
      </c>
    </row>
    <row r="426" spans="1:30" ht="12.75">
      <c r="A426" s="47">
        <v>420</v>
      </c>
      <c r="B426" s="48">
        <v>198</v>
      </c>
      <c r="C426" s="49">
        <v>43733</v>
      </c>
      <c r="D426" s="50" t="s">
        <v>200</v>
      </c>
      <c r="E426" s="48" t="s">
        <v>173</v>
      </c>
      <c r="F426" s="48"/>
      <c r="G426" s="48"/>
      <c r="H426" s="48"/>
      <c r="I426" s="48"/>
      <c r="J426" s="48"/>
      <c r="K426" s="48" t="s">
        <v>173</v>
      </c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 t="s">
        <v>202</v>
      </c>
    </row>
    <row r="427" spans="1:30" ht="12.75">
      <c r="A427" s="47">
        <v>421</v>
      </c>
      <c r="B427" s="48">
        <v>1644</v>
      </c>
      <c r="C427" s="49">
        <v>43734</v>
      </c>
      <c r="D427" s="50" t="s">
        <v>193</v>
      </c>
      <c r="E427" s="48" t="s">
        <v>173</v>
      </c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 t="s">
        <v>173</v>
      </c>
      <c r="Z427" s="48"/>
      <c r="AA427" s="48"/>
      <c r="AB427" s="48"/>
      <c r="AC427" s="48"/>
      <c r="AD427" s="48" t="s">
        <v>202</v>
      </c>
    </row>
    <row r="428" spans="1:30" ht="12.75">
      <c r="A428" s="47">
        <v>422</v>
      </c>
      <c r="B428" s="48">
        <v>1668</v>
      </c>
      <c r="C428" s="49">
        <v>43738</v>
      </c>
      <c r="D428" s="50" t="s">
        <v>196</v>
      </c>
      <c r="E428" s="48" t="s">
        <v>173</v>
      </c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 t="s">
        <v>173</v>
      </c>
      <c r="Z428" s="48"/>
      <c r="AA428" s="48"/>
      <c r="AB428" s="48"/>
      <c r="AC428" s="48"/>
      <c r="AD428" s="48" t="s">
        <v>202</v>
      </c>
    </row>
    <row r="429" spans="1:30" ht="12.75">
      <c r="A429" s="47">
        <v>423</v>
      </c>
      <c r="B429" s="48">
        <v>1669</v>
      </c>
      <c r="C429" s="49">
        <v>43738</v>
      </c>
      <c r="D429" s="50" t="s">
        <v>200</v>
      </c>
      <c r="E429" s="48" t="s">
        <v>173</v>
      </c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 t="s">
        <v>173</v>
      </c>
      <c r="Z429" s="48"/>
      <c r="AA429" s="48"/>
      <c r="AB429" s="48"/>
      <c r="AC429" s="48"/>
      <c r="AD429" s="48" t="s">
        <v>202</v>
      </c>
    </row>
    <row r="430" spans="1:30" ht="12.75">
      <c r="A430" s="47">
        <v>424</v>
      </c>
      <c r="B430" s="48">
        <v>1684</v>
      </c>
      <c r="C430" s="49">
        <v>43739</v>
      </c>
      <c r="D430" s="50" t="s">
        <v>201</v>
      </c>
      <c r="E430" s="48" t="s">
        <v>173</v>
      </c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 t="s">
        <v>173</v>
      </c>
      <c r="Z430" s="48"/>
      <c r="AA430" s="48"/>
      <c r="AB430" s="48"/>
      <c r="AC430" s="48"/>
      <c r="AD430" s="48" t="s">
        <v>202</v>
      </c>
    </row>
    <row r="431" spans="1:30" ht="12.75">
      <c r="A431" s="47">
        <v>425</v>
      </c>
      <c r="B431" s="48">
        <v>199</v>
      </c>
      <c r="C431" s="49">
        <v>43739</v>
      </c>
      <c r="D431" s="50" t="s">
        <v>184</v>
      </c>
      <c r="E431" s="48" t="s">
        <v>173</v>
      </c>
      <c r="F431" s="48"/>
      <c r="G431" s="48"/>
      <c r="H431" s="48"/>
      <c r="I431" s="48"/>
      <c r="J431" s="48"/>
      <c r="K431" s="48" t="s">
        <v>173</v>
      </c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 t="s">
        <v>202</v>
      </c>
    </row>
    <row r="432" spans="1:30" ht="12.75">
      <c r="A432" s="47">
        <v>426</v>
      </c>
      <c r="B432" s="48">
        <v>1711</v>
      </c>
      <c r="C432" s="49">
        <v>43741</v>
      </c>
      <c r="D432" s="50" t="s">
        <v>201</v>
      </c>
      <c r="E432" s="48" t="s">
        <v>173</v>
      </c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 t="s">
        <v>173</v>
      </c>
      <c r="Z432" s="48"/>
      <c r="AA432" s="48"/>
      <c r="AB432" s="48"/>
      <c r="AC432" s="48"/>
      <c r="AD432" s="48" t="s">
        <v>202</v>
      </c>
    </row>
    <row r="433" spans="1:30" ht="12.75">
      <c r="A433" s="47">
        <v>427</v>
      </c>
      <c r="B433" s="48">
        <v>200</v>
      </c>
      <c r="C433" s="49">
        <v>43742</v>
      </c>
      <c r="D433" s="50" t="s">
        <v>181</v>
      </c>
      <c r="E433" s="48" t="s">
        <v>173</v>
      </c>
      <c r="F433" s="48"/>
      <c r="G433" s="48"/>
      <c r="H433" s="48"/>
      <c r="I433" s="48"/>
      <c r="J433" s="48"/>
      <c r="K433" s="48" t="s">
        <v>173</v>
      </c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 t="s">
        <v>202</v>
      </c>
    </row>
    <row r="434" spans="1:30" ht="12.75">
      <c r="A434" s="47">
        <v>428</v>
      </c>
      <c r="B434" s="48">
        <v>201</v>
      </c>
      <c r="C434" s="49">
        <v>43745</v>
      </c>
      <c r="D434" s="50" t="s">
        <v>192</v>
      </c>
      <c r="E434" s="48" t="s">
        <v>173</v>
      </c>
      <c r="F434" s="48"/>
      <c r="G434" s="48"/>
      <c r="H434" s="48"/>
      <c r="I434" s="48"/>
      <c r="J434" s="48"/>
      <c r="K434" s="48" t="s">
        <v>173</v>
      </c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 t="s">
        <v>202</v>
      </c>
    </row>
    <row r="435" spans="1:30" ht="12.75">
      <c r="A435" s="47">
        <v>429</v>
      </c>
      <c r="B435" s="48">
        <v>1727</v>
      </c>
      <c r="C435" s="49">
        <v>43745</v>
      </c>
      <c r="D435" s="50" t="s">
        <v>198</v>
      </c>
      <c r="E435" s="48" t="s">
        <v>173</v>
      </c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 t="s">
        <v>173</v>
      </c>
      <c r="Z435" s="48"/>
      <c r="AA435" s="48"/>
      <c r="AB435" s="48"/>
      <c r="AC435" s="48"/>
      <c r="AD435" s="48" t="s">
        <v>202</v>
      </c>
    </row>
    <row r="436" spans="1:30" ht="12.75">
      <c r="A436" s="47">
        <v>430</v>
      </c>
      <c r="B436" s="48">
        <v>202</v>
      </c>
      <c r="C436" s="49">
        <v>43746</v>
      </c>
      <c r="D436" s="50" t="s">
        <v>185</v>
      </c>
      <c r="E436" s="48" t="s">
        <v>173</v>
      </c>
      <c r="F436" s="48"/>
      <c r="G436" s="48"/>
      <c r="H436" s="48"/>
      <c r="I436" s="48"/>
      <c r="J436" s="48"/>
      <c r="K436" s="48" t="s">
        <v>173</v>
      </c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 t="s">
        <v>202</v>
      </c>
    </row>
    <row r="437" spans="1:30" ht="12.75">
      <c r="A437" s="47">
        <v>431</v>
      </c>
      <c r="B437" s="48">
        <v>1738</v>
      </c>
      <c r="C437" s="49">
        <v>43747</v>
      </c>
      <c r="D437" s="50" t="s">
        <v>199</v>
      </c>
      <c r="E437" s="48" t="s">
        <v>173</v>
      </c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 t="s">
        <v>173</v>
      </c>
      <c r="Z437" s="48"/>
      <c r="AA437" s="48"/>
      <c r="AB437" s="48"/>
      <c r="AC437" s="48"/>
      <c r="AD437" s="48" t="s">
        <v>202</v>
      </c>
    </row>
    <row r="438" spans="1:30" ht="12.75">
      <c r="A438" s="47">
        <v>432</v>
      </c>
      <c r="B438" s="48">
        <v>1739</v>
      </c>
      <c r="C438" s="49">
        <v>43747</v>
      </c>
      <c r="D438" s="50" t="s">
        <v>244</v>
      </c>
      <c r="E438" s="48" t="s">
        <v>173</v>
      </c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 t="s">
        <v>173</v>
      </c>
      <c r="X438" s="48"/>
      <c r="Y438" s="48"/>
      <c r="Z438" s="48"/>
      <c r="AA438" s="48"/>
      <c r="AB438" s="48"/>
      <c r="AC438" s="48"/>
      <c r="AD438" s="48" t="s">
        <v>202</v>
      </c>
    </row>
    <row r="439" spans="1:30" ht="12.75">
      <c r="A439" s="47">
        <v>433</v>
      </c>
      <c r="B439" s="48">
        <v>1741</v>
      </c>
      <c r="C439" s="49">
        <v>43748</v>
      </c>
      <c r="D439" s="50" t="s">
        <v>194</v>
      </c>
      <c r="E439" s="48"/>
      <c r="F439" s="48"/>
      <c r="G439" s="48" t="s">
        <v>173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 t="s">
        <v>173</v>
      </c>
      <c r="AA439" s="48"/>
      <c r="AB439" s="48"/>
      <c r="AC439" s="48"/>
      <c r="AD439" s="48" t="s">
        <v>202</v>
      </c>
    </row>
    <row r="440" spans="1:30" ht="12.75">
      <c r="A440" s="47">
        <v>434</v>
      </c>
      <c r="B440" s="48">
        <v>1742</v>
      </c>
      <c r="C440" s="49">
        <v>43748</v>
      </c>
      <c r="D440" s="50" t="s">
        <v>261</v>
      </c>
      <c r="E440" s="48" t="s">
        <v>173</v>
      </c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 t="s">
        <v>173</v>
      </c>
      <c r="Z440" s="48"/>
      <c r="AA440" s="48"/>
      <c r="AB440" s="48"/>
      <c r="AC440" s="48"/>
      <c r="AD440" s="48" t="s">
        <v>202</v>
      </c>
    </row>
    <row r="441" spans="1:30" ht="12.75">
      <c r="A441" s="47">
        <v>435</v>
      </c>
      <c r="B441" s="48">
        <v>203</v>
      </c>
      <c r="C441" s="49">
        <v>43749</v>
      </c>
      <c r="D441" s="50" t="s">
        <v>183</v>
      </c>
      <c r="E441" s="48" t="s">
        <v>173</v>
      </c>
      <c r="F441" s="48"/>
      <c r="G441" s="48"/>
      <c r="H441" s="48"/>
      <c r="I441" s="48"/>
      <c r="J441" s="48"/>
      <c r="K441" s="48" t="s">
        <v>173</v>
      </c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 t="s">
        <v>202</v>
      </c>
    </row>
    <row r="442" spans="1:30" ht="12.75">
      <c r="A442" s="47">
        <v>436</v>
      </c>
      <c r="B442" s="48">
        <v>204</v>
      </c>
      <c r="C442" s="49">
        <v>43749</v>
      </c>
      <c r="D442" s="50" t="s">
        <v>182</v>
      </c>
      <c r="E442" s="48" t="s">
        <v>173</v>
      </c>
      <c r="F442" s="48"/>
      <c r="G442" s="48"/>
      <c r="H442" s="48"/>
      <c r="I442" s="48"/>
      <c r="J442" s="48"/>
      <c r="K442" s="48" t="s">
        <v>173</v>
      </c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 t="s">
        <v>202</v>
      </c>
    </row>
    <row r="443" spans="1:30" ht="12.75">
      <c r="A443" s="47">
        <v>437</v>
      </c>
      <c r="B443" s="48">
        <v>1743</v>
      </c>
      <c r="C443" s="49">
        <v>43748</v>
      </c>
      <c r="D443" s="50" t="s">
        <v>184</v>
      </c>
      <c r="E443" s="48" t="s">
        <v>173</v>
      </c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 t="s">
        <v>173</v>
      </c>
      <c r="X443" s="48"/>
      <c r="Y443" s="48"/>
      <c r="Z443" s="48"/>
      <c r="AA443" s="48"/>
      <c r="AB443" s="48"/>
      <c r="AC443" s="48"/>
      <c r="AD443" s="48" t="s">
        <v>202</v>
      </c>
    </row>
    <row r="444" spans="1:30" ht="12.75">
      <c r="A444" s="47">
        <v>438</v>
      </c>
      <c r="B444" s="48">
        <v>1747</v>
      </c>
      <c r="C444" s="49">
        <v>43748</v>
      </c>
      <c r="D444" s="50" t="s">
        <v>181</v>
      </c>
      <c r="E444" s="48" t="s">
        <v>173</v>
      </c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 t="s">
        <v>173</v>
      </c>
      <c r="Z444" s="48"/>
      <c r="AA444" s="48"/>
      <c r="AB444" s="48"/>
      <c r="AC444" s="48"/>
      <c r="AD444" s="48" t="s">
        <v>202</v>
      </c>
    </row>
    <row r="445" spans="1:30" ht="12.75">
      <c r="A445" s="47">
        <v>439</v>
      </c>
      <c r="B445" s="48">
        <v>1757</v>
      </c>
      <c r="C445" s="49">
        <v>43752</v>
      </c>
      <c r="D445" s="50" t="s">
        <v>193</v>
      </c>
      <c r="E445" s="48" t="s">
        <v>173</v>
      </c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 t="s">
        <v>173</v>
      </c>
      <c r="Z445" s="48"/>
      <c r="AA445" s="48"/>
      <c r="AB445" s="48"/>
      <c r="AC445" s="48"/>
      <c r="AD445" s="48" t="s">
        <v>202</v>
      </c>
    </row>
    <row r="446" spans="1:30" ht="12.75">
      <c r="A446" s="47">
        <v>440</v>
      </c>
      <c r="B446" s="48">
        <v>1762</v>
      </c>
      <c r="C446" s="49">
        <v>43753</v>
      </c>
      <c r="D446" s="50" t="s">
        <v>175</v>
      </c>
      <c r="E446" s="48" t="s">
        <v>173</v>
      </c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 t="s">
        <v>173</v>
      </c>
      <c r="Z446" s="48"/>
      <c r="AA446" s="48"/>
      <c r="AB446" s="48"/>
      <c r="AC446" s="48"/>
      <c r="AD446" s="48" t="s">
        <v>202</v>
      </c>
    </row>
    <row r="447" spans="1:30" ht="12.75">
      <c r="A447" s="47">
        <v>441</v>
      </c>
      <c r="B447" s="48">
        <v>1763</v>
      </c>
      <c r="C447" s="49">
        <v>43753</v>
      </c>
      <c r="D447" s="50" t="s">
        <v>245</v>
      </c>
      <c r="E447" s="48" t="s">
        <v>173</v>
      </c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 t="s">
        <v>173</v>
      </c>
      <c r="Z447" s="48"/>
      <c r="AA447" s="48"/>
      <c r="AB447" s="48"/>
      <c r="AC447" s="48"/>
      <c r="AD447" s="48" t="s">
        <v>202</v>
      </c>
    </row>
    <row r="448" spans="1:30" ht="12.75">
      <c r="A448" s="47">
        <v>442</v>
      </c>
      <c r="B448" s="48">
        <v>205</v>
      </c>
      <c r="C448" s="49">
        <v>43753</v>
      </c>
      <c r="D448" s="50" t="s">
        <v>247</v>
      </c>
      <c r="E448" s="48" t="s">
        <v>173</v>
      </c>
      <c r="F448" s="48"/>
      <c r="G448" s="48"/>
      <c r="H448" s="48"/>
      <c r="I448" s="48"/>
      <c r="J448" s="48"/>
      <c r="K448" s="48" t="s">
        <v>173</v>
      </c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 t="s">
        <v>202</v>
      </c>
    </row>
    <row r="449" spans="1:30" ht="12.75">
      <c r="A449" s="47">
        <v>443</v>
      </c>
      <c r="B449" s="48">
        <v>206</v>
      </c>
      <c r="C449" s="49">
        <v>43753</v>
      </c>
      <c r="D449" s="50" t="s">
        <v>252</v>
      </c>
      <c r="E449" s="48" t="s">
        <v>173</v>
      </c>
      <c r="F449" s="48"/>
      <c r="G449" s="48"/>
      <c r="H449" s="48"/>
      <c r="I449" s="48"/>
      <c r="J449" s="48"/>
      <c r="K449" s="48" t="s">
        <v>173</v>
      </c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 t="s">
        <v>202</v>
      </c>
    </row>
    <row r="450" spans="1:30" ht="12.75">
      <c r="A450" s="47">
        <v>444</v>
      </c>
      <c r="B450" s="48">
        <v>207</v>
      </c>
      <c r="C450" s="49">
        <v>43755</v>
      </c>
      <c r="D450" s="50" t="s">
        <v>239</v>
      </c>
      <c r="E450" s="48" t="s">
        <v>173</v>
      </c>
      <c r="F450" s="48"/>
      <c r="G450" s="48"/>
      <c r="H450" s="48"/>
      <c r="I450" s="48"/>
      <c r="J450" s="48"/>
      <c r="K450" s="48" t="s">
        <v>173</v>
      </c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 t="s">
        <v>202</v>
      </c>
    </row>
    <row r="451" spans="1:30" ht="12.75">
      <c r="A451" s="47">
        <v>445</v>
      </c>
      <c r="B451" s="48">
        <v>1774</v>
      </c>
      <c r="C451" s="49">
        <v>43755</v>
      </c>
      <c r="D451" s="50" t="s">
        <v>183</v>
      </c>
      <c r="E451" s="48" t="s">
        <v>173</v>
      </c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 t="s">
        <v>173</v>
      </c>
      <c r="Z451" s="48"/>
      <c r="AA451" s="48"/>
      <c r="AB451" s="48"/>
      <c r="AC451" s="48"/>
      <c r="AD451" s="48" t="s">
        <v>202</v>
      </c>
    </row>
    <row r="452" spans="1:30" ht="12.75">
      <c r="A452" s="47">
        <v>446</v>
      </c>
      <c r="B452" s="48">
        <v>1778</v>
      </c>
      <c r="C452" s="49">
        <v>43755</v>
      </c>
      <c r="D452" s="50" t="s">
        <v>230</v>
      </c>
      <c r="E452" s="48" t="s">
        <v>173</v>
      </c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 t="s">
        <v>173</v>
      </c>
      <c r="Z452" s="48"/>
      <c r="AA452" s="48"/>
      <c r="AB452" s="48"/>
      <c r="AC452" s="48"/>
      <c r="AD452" s="48" t="s">
        <v>202</v>
      </c>
    </row>
    <row r="453" spans="1:30" ht="12.75">
      <c r="A453" s="47">
        <v>447</v>
      </c>
      <c r="B453" s="48">
        <v>1784</v>
      </c>
      <c r="C453" s="49">
        <v>43756</v>
      </c>
      <c r="D453" s="50" t="s">
        <v>174</v>
      </c>
      <c r="E453" s="48" t="s">
        <v>173</v>
      </c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 t="s">
        <v>173</v>
      </c>
      <c r="Z453" s="48"/>
      <c r="AA453" s="48"/>
      <c r="AB453" s="48"/>
      <c r="AC453" s="48"/>
      <c r="AD453" s="48" t="s">
        <v>202</v>
      </c>
    </row>
    <row r="454" spans="1:30" ht="12.75">
      <c r="A454" s="47">
        <v>448</v>
      </c>
      <c r="B454" s="48">
        <v>1785</v>
      </c>
      <c r="C454" s="49">
        <v>43756</v>
      </c>
      <c r="D454" s="50" t="s">
        <v>185</v>
      </c>
      <c r="E454" s="48" t="s">
        <v>173</v>
      </c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 t="s">
        <v>173</v>
      </c>
      <c r="Z454" s="48"/>
      <c r="AA454" s="48"/>
      <c r="AB454" s="48"/>
      <c r="AC454" s="48"/>
      <c r="AD454" s="48" t="s">
        <v>202</v>
      </c>
    </row>
    <row r="455" spans="1:30" ht="12.75">
      <c r="A455" s="47">
        <v>449</v>
      </c>
      <c r="B455" s="48">
        <v>1787</v>
      </c>
      <c r="C455" s="49">
        <v>43756</v>
      </c>
      <c r="D455" s="50" t="s">
        <v>245</v>
      </c>
      <c r="E455" s="48" t="s">
        <v>173</v>
      </c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 t="s">
        <v>173</v>
      </c>
      <c r="X455" s="48"/>
      <c r="Y455" s="48"/>
      <c r="Z455" s="48"/>
      <c r="AA455" s="48"/>
      <c r="AB455" s="48"/>
      <c r="AC455" s="48"/>
      <c r="AD455" s="48" t="s">
        <v>202</v>
      </c>
    </row>
    <row r="456" spans="1:30" ht="12.75">
      <c r="A456" s="47">
        <v>450</v>
      </c>
      <c r="B456" s="48">
        <v>208</v>
      </c>
      <c r="C456" s="49">
        <v>43756</v>
      </c>
      <c r="D456" s="50" t="s">
        <v>254</v>
      </c>
      <c r="E456" s="48" t="s">
        <v>173</v>
      </c>
      <c r="F456" s="48"/>
      <c r="G456" s="48"/>
      <c r="H456" s="48"/>
      <c r="I456" s="48"/>
      <c r="J456" s="48"/>
      <c r="K456" s="49" t="s">
        <v>173</v>
      </c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 t="s">
        <v>202</v>
      </c>
    </row>
    <row r="457" spans="1:30" ht="12.75">
      <c r="A457" s="47">
        <v>451</v>
      </c>
      <c r="B457" s="48">
        <v>209</v>
      </c>
      <c r="C457" s="49">
        <v>43759</v>
      </c>
      <c r="D457" s="50" t="s">
        <v>194</v>
      </c>
      <c r="E457" s="48" t="s">
        <v>173</v>
      </c>
      <c r="F457" s="48"/>
      <c r="G457" s="48"/>
      <c r="H457" s="48"/>
      <c r="I457" s="48"/>
      <c r="J457" s="48"/>
      <c r="K457" s="48" t="s">
        <v>173</v>
      </c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 t="s">
        <v>202</v>
      </c>
    </row>
    <row r="458" spans="1:30" ht="12.75">
      <c r="A458" s="47">
        <v>452</v>
      </c>
      <c r="B458" s="48">
        <v>210</v>
      </c>
      <c r="C458" s="49">
        <v>43759</v>
      </c>
      <c r="D458" s="50" t="s">
        <v>178</v>
      </c>
      <c r="E458" s="48" t="s">
        <v>173</v>
      </c>
      <c r="F458" s="48"/>
      <c r="G458" s="48"/>
      <c r="H458" s="48"/>
      <c r="I458" s="48"/>
      <c r="J458" s="48"/>
      <c r="K458" s="48" t="s">
        <v>173</v>
      </c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 t="s">
        <v>202</v>
      </c>
    </row>
    <row r="459" spans="1:30" ht="12.75">
      <c r="A459" s="47">
        <v>453</v>
      </c>
      <c r="B459" s="48">
        <v>1796</v>
      </c>
      <c r="C459" s="49">
        <v>43759</v>
      </c>
      <c r="D459" s="50" t="s">
        <v>276</v>
      </c>
      <c r="E459" s="48" t="s">
        <v>173</v>
      </c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 t="s">
        <v>173</v>
      </c>
      <c r="Z459" s="48"/>
      <c r="AA459" s="48"/>
      <c r="AB459" s="48"/>
      <c r="AC459" s="48"/>
      <c r="AD459" s="48" t="s">
        <v>202</v>
      </c>
    </row>
    <row r="460" spans="1:30" ht="12.75">
      <c r="A460" s="47">
        <v>454</v>
      </c>
      <c r="B460" s="48">
        <v>1803</v>
      </c>
      <c r="C460" s="49">
        <v>43760</v>
      </c>
      <c r="D460" s="50" t="s">
        <v>242</v>
      </c>
      <c r="E460" s="48" t="s">
        <v>173</v>
      </c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 t="s">
        <v>173</v>
      </c>
      <c r="Z460" s="48"/>
      <c r="AA460" s="48"/>
      <c r="AB460" s="48"/>
      <c r="AC460" s="48"/>
      <c r="AD460" s="48" t="s">
        <v>202</v>
      </c>
    </row>
    <row r="461" spans="1:30" ht="12.75">
      <c r="A461" s="47">
        <v>455</v>
      </c>
      <c r="B461" s="48">
        <v>1804</v>
      </c>
      <c r="C461" s="49">
        <v>43760</v>
      </c>
      <c r="D461" s="50" t="s">
        <v>231</v>
      </c>
      <c r="E461" s="48" t="s">
        <v>173</v>
      </c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 t="s">
        <v>173</v>
      </c>
      <c r="Z461" s="48"/>
      <c r="AA461" s="48"/>
      <c r="AB461" s="48"/>
      <c r="AC461" s="48"/>
      <c r="AD461" s="48" t="s">
        <v>202</v>
      </c>
    </row>
    <row r="462" spans="1:30" ht="12.75">
      <c r="A462" s="47">
        <v>456</v>
      </c>
      <c r="B462" s="48">
        <v>1805</v>
      </c>
      <c r="C462" s="49">
        <v>43760</v>
      </c>
      <c r="D462" s="50" t="s">
        <v>186</v>
      </c>
      <c r="E462" s="48" t="s">
        <v>173</v>
      </c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 t="s">
        <v>173</v>
      </c>
      <c r="Z462" s="48"/>
      <c r="AA462" s="48"/>
      <c r="AB462" s="48"/>
      <c r="AC462" s="48"/>
      <c r="AD462" s="48" t="s">
        <v>202</v>
      </c>
    </row>
    <row r="463" spans="1:30" ht="12.75">
      <c r="A463" s="47">
        <v>457</v>
      </c>
      <c r="B463" s="48">
        <v>1819</v>
      </c>
      <c r="C463" s="49">
        <v>43761</v>
      </c>
      <c r="D463" s="50" t="s">
        <v>175</v>
      </c>
      <c r="E463" s="48" t="s">
        <v>173</v>
      </c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 t="s">
        <v>173</v>
      </c>
      <c r="Z463" s="48"/>
      <c r="AA463" s="48"/>
      <c r="AB463" s="48"/>
      <c r="AC463" s="48"/>
      <c r="AD463" s="48" t="s">
        <v>202</v>
      </c>
    </row>
    <row r="464" spans="1:30" ht="12.75">
      <c r="A464" s="47">
        <v>458</v>
      </c>
      <c r="B464" s="48">
        <v>1820</v>
      </c>
      <c r="C464" s="49">
        <v>43761</v>
      </c>
      <c r="D464" s="50"/>
      <c r="E464" s="48"/>
      <c r="F464" s="48"/>
      <c r="G464" s="48" t="s">
        <v>173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 t="s">
        <v>173</v>
      </c>
      <c r="Z464" s="48"/>
      <c r="AA464" s="48"/>
      <c r="AB464" s="48"/>
      <c r="AC464" s="48"/>
      <c r="AD464" s="48" t="s">
        <v>202</v>
      </c>
    </row>
    <row r="465" spans="1:30" ht="12.75">
      <c r="A465" s="47">
        <v>459</v>
      </c>
      <c r="B465" s="48">
        <v>1832</v>
      </c>
      <c r="C465" s="49">
        <v>43762</v>
      </c>
      <c r="D465" s="50" t="s">
        <v>242</v>
      </c>
      <c r="E465" s="48" t="s">
        <v>173</v>
      </c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 t="s">
        <v>173</v>
      </c>
      <c r="X465" s="48"/>
      <c r="Y465" s="48"/>
      <c r="Z465" s="48"/>
      <c r="AA465" s="48"/>
      <c r="AB465" s="48"/>
      <c r="AC465" s="48"/>
      <c r="AD465" s="48" t="s">
        <v>202</v>
      </c>
    </row>
    <row r="466" spans="1:30" ht="12.75">
      <c r="A466" s="47">
        <v>460</v>
      </c>
      <c r="B466" s="48">
        <v>1833</v>
      </c>
      <c r="C466" s="49">
        <v>43762</v>
      </c>
      <c r="D466" s="50" t="s">
        <v>187</v>
      </c>
      <c r="E466" s="48" t="s">
        <v>173</v>
      </c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 t="s">
        <v>173</v>
      </c>
      <c r="Z466" s="48"/>
      <c r="AA466" s="48"/>
      <c r="AB466" s="48"/>
      <c r="AC466" s="48"/>
      <c r="AD466" s="48" t="s">
        <v>202</v>
      </c>
    </row>
    <row r="467" spans="1:30" ht="12.75">
      <c r="A467" s="47">
        <v>461</v>
      </c>
      <c r="B467" s="48">
        <v>211</v>
      </c>
      <c r="C467" s="49">
        <v>43762</v>
      </c>
      <c r="D467" s="50" t="s">
        <v>243</v>
      </c>
      <c r="E467" s="48" t="s">
        <v>173</v>
      </c>
      <c r="F467" s="48"/>
      <c r="G467" s="48"/>
      <c r="H467" s="48"/>
      <c r="I467" s="48"/>
      <c r="J467" s="48"/>
      <c r="K467" s="48" t="s">
        <v>173</v>
      </c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 t="s">
        <v>202</v>
      </c>
    </row>
    <row r="468" spans="1:30" ht="12.75">
      <c r="A468" s="47">
        <v>462</v>
      </c>
      <c r="B468" s="48">
        <v>1840</v>
      </c>
      <c r="C468" s="49">
        <v>43763</v>
      </c>
      <c r="D468" s="50" t="s">
        <v>228</v>
      </c>
      <c r="E468" s="48" t="s">
        <v>173</v>
      </c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 t="s">
        <v>173</v>
      </c>
      <c r="Z468" s="48"/>
      <c r="AA468" s="48"/>
      <c r="AB468" s="48"/>
      <c r="AC468" s="48"/>
      <c r="AD468" s="48" t="s">
        <v>202</v>
      </c>
    </row>
    <row r="469" spans="1:30" ht="12.75">
      <c r="A469" s="47">
        <v>463</v>
      </c>
      <c r="B469" s="48">
        <v>1853</v>
      </c>
      <c r="C469" s="49">
        <v>43766</v>
      </c>
      <c r="D469" s="50" t="s">
        <v>192</v>
      </c>
      <c r="E469" s="48" t="s">
        <v>173</v>
      </c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 t="s">
        <v>173</v>
      </c>
      <c r="AA469" s="48"/>
      <c r="AB469" s="48"/>
      <c r="AC469" s="48"/>
      <c r="AD469" s="48" t="s">
        <v>202</v>
      </c>
    </row>
    <row r="470" spans="1:30" ht="12.75">
      <c r="A470" s="47">
        <v>464</v>
      </c>
      <c r="B470" s="48">
        <v>1859</v>
      </c>
      <c r="C470" s="49">
        <v>43767</v>
      </c>
      <c r="D470" s="50" t="s">
        <v>228</v>
      </c>
      <c r="E470" s="48" t="s">
        <v>173</v>
      </c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 t="s">
        <v>173</v>
      </c>
      <c r="Z470" s="48"/>
      <c r="AA470" s="48"/>
      <c r="AB470" s="48"/>
      <c r="AC470" s="48"/>
      <c r="AD470" s="48" t="s">
        <v>202</v>
      </c>
    </row>
    <row r="471" spans="1:30" ht="12.75">
      <c r="A471" s="47">
        <v>465</v>
      </c>
      <c r="B471" s="48">
        <v>1875</v>
      </c>
      <c r="C471" s="49">
        <v>43769</v>
      </c>
      <c r="D471" s="50" t="s">
        <v>175</v>
      </c>
      <c r="E471" s="48" t="s">
        <v>173</v>
      </c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 t="s">
        <v>173</v>
      </c>
      <c r="Z471" s="48"/>
      <c r="AA471" s="48"/>
      <c r="AB471" s="48"/>
      <c r="AC471" s="48"/>
      <c r="AD471" s="48" t="s">
        <v>202</v>
      </c>
    </row>
    <row r="472" spans="1:30" ht="12.75">
      <c r="A472" s="47">
        <v>466</v>
      </c>
      <c r="B472" s="48">
        <v>1887</v>
      </c>
      <c r="C472" s="49">
        <v>43774</v>
      </c>
      <c r="D472" s="50" t="s">
        <v>228</v>
      </c>
      <c r="E472" s="48" t="s">
        <v>173</v>
      </c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 t="s">
        <v>173</v>
      </c>
      <c r="Z472" s="48"/>
      <c r="AA472" s="48"/>
      <c r="AB472" s="48"/>
      <c r="AC472" s="48"/>
      <c r="AD472" s="48" t="s">
        <v>202</v>
      </c>
    </row>
    <row r="473" spans="1:30" ht="12.75">
      <c r="A473" s="47">
        <v>467</v>
      </c>
      <c r="B473" s="48">
        <v>1890</v>
      </c>
      <c r="C473" s="49">
        <v>43774</v>
      </c>
      <c r="D473" s="50" t="s">
        <v>238</v>
      </c>
      <c r="E473" s="48" t="s">
        <v>173</v>
      </c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 t="s">
        <v>173</v>
      </c>
      <c r="Z473" s="48"/>
      <c r="AA473" s="48"/>
      <c r="AB473" s="48"/>
      <c r="AC473" s="48"/>
      <c r="AD473" s="48" t="s">
        <v>202</v>
      </c>
    </row>
    <row r="474" spans="1:30" ht="12.75">
      <c r="A474" s="47">
        <v>468</v>
      </c>
      <c r="B474" s="48">
        <v>1891</v>
      </c>
      <c r="C474" s="49">
        <v>43774</v>
      </c>
      <c r="D474" s="50" t="s">
        <v>186</v>
      </c>
      <c r="E474" s="48" t="s">
        <v>173</v>
      </c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 t="s">
        <v>173</v>
      </c>
      <c r="Z474" s="48"/>
      <c r="AA474" s="48"/>
      <c r="AB474" s="48"/>
      <c r="AC474" s="48"/>
      <c r="AD474" s="48" t="s">
        <v>202</v>
      </c>
    </row>
    <row r="475" spans="1:30" ht="12.75">
      <c r="A475" s="47">
        <v>469</v>
      </c>
      <c r="B475" s="48">
        <v>1897</v>
      </c>
      <c r="C475" s="49">
        <v>43775</v>
      </c>
      <c r="D475" s="50" t="s">
        <v>187</v>
      </c>
      <c r="E475" s="48" t="s">
        <v>173</v>
      </c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 t="s">
        <v>173</v>
      </c>
      <c r="Z475" s="48"/>
      <c r="AA475" s="48"/>
      <c r="AB475" s="48"/>
      <c r="AC475" s="48"/>
      <c r="AD475" s="48" t="s">
        <v>202</v>
      </c>
    </row>
    <row r="476" spans="1:30" ht="12.75">
      <c r="A476" s="47">
        <v>470</v>
      </c>
      <c r="B476" s="48">
        <v>212</v>
      </c>
      <c r="C476" s="49">
        <v>43768</v>
      </c>
      <c r="D476" s="50" t="s">
        <v>187</v>
      </c>
      <c r="E476" s="48" t="s">
        <v>173</v>
      </c>
      <c r="F476" s="48"/>
      <c r="G476" s="48"/>
      <c r="H476" s="48"/>
      <c r="I476" s="48"/>
      <c r="J476" s="48"/>
      <c r="K476" s="48" t="s">
        <v>173</v>
      </c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 t="s">
        <v>202</v>
      </c>
    </row>
    <row r="477" spans="1:30" ht="12.75">
      <c r="A477" s="47">
        <v>471</v>
      </c>
      <c r="B477" s="48">
        <v>213</v>
      </c>
      <c r="C477" s="49">
        <v>43780</v>
      </c>
      <c r="D477" s="50" t="s">
        <v>186</v>
      </c>
      <c r="E477" s="48" t="s">
        <v>173</v>
      </c>
      <c r="F477" s="48"/>
      <c r="G477" s="48"/>
      <c r="H477" s="48"/>
      <c r="I477" s="48"/>
      <c r="J477" s="48"/>
      <c r="K477" s="48" t="s">
        <v>173</v>
      </c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 t="s">
        <v>202</v>
      </c>
    </row>
    <row r="478" spans="1:30" ht="12.75">
      <c r="A478" s="47">
        <v>472</v>
      </c>
      <c r="B478" s="48">
        <v>1941</v>
      </c>
      <c r="C478" s="49">
        <v>43781</v>
      </c>
      <c r="D478" s="50" t="s">
        <v>182</v>
      </c>
      <c r="E478" s="48" t="s">
        <v>173</v>
      </c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 t="s">
        <v>173</v>
      </c>
      <c r="Z478" s="48"/>
      <c r="AA478" s="48"/>
      <c r="AB478" s="48"/>
      <c r="AC478" s="48"/>
      <c r="AD478" s="48" t="s">
        <v>202</v>
      </c>
    </row>
    <row r="479" spans="1:30" ht="12.75">
      <c r="A479" s="47">
        <v>473</v>
      </c>
      <c r="B479" s="48">
        <v>1942</v>
      </c>
      <c r="C479" s="49">
        <v>43781</v>
      </c>
      <c r="D479" s="50" t="s">
        <v>178</v>
      </c>
      <c r="E479" s="48" t="s">
        <v>173</v>
      </c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 t="s">
        <v>173</v>
      </c>
      <c r="Z479" s="48"/>
      <c r="AA479" s="48"/>
      <c r="AB479" s="48"/>
      <c r="AC479" s="48"/>
      <c r="AD479" s="48" t="s">
        <v>202</v>
      </c>
    </row>
    <row r="480" spans="1:30" ht="12.75">
      <c r="A480" s="47">
        <v>474</v>
      </c>
      <c r="B480" s="48">
        <v>214</v>
      </c>
      <c r="C480" s="49">
        <v>43781</v>
      </c>
      <c r="D480" s="50" t="s">
        <v>191</v>
      </c>
      <c r="E480" s="48" t="s">
        <v>173</v>
      </c>
      <c r="F480" s="48"/>
      <c r="G480" s="48"/>
      <c r="H480" s="48"/>
      <c r="I480" s="48"/>
      <c r="J480" s="48"/>
      <c r="K480" s="48" t="s">
        <v>173</v>
      </c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 t="s">
        <v>202</v>
      </c>
    </row>
    <row r="481" spans="1:30" ht="12.75">
      <c r="A481" s="47">
        <v>475</v>
      </c>
      <c r="B481" s="48">
        <v>215</v>
      </c>
      <c r="C481" s="49">
        <v>43781</v>
      </c>
      <c r="D481" s="50" t="s">
        <v>186</v>
      </c>
      <c r="E481" s="48" t="s">
        <v>173</v>
      </c>
      <c r="F481" s="48"/>
      <c r="G481" s="48"/>
      <c r="H481" s="48"/>
      <c r="I481" s="48"/>
      <c r="J481" s="48"/>
      <c r="K481" s="48" t="s">
        <v>173</v>
      </c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 t="s">
        <v>202</v>
      </c>
    </row>
    <row r="482" spans="1:30" ht="12.75">
      <c r="A482" s="47">
        <v>476</v>
      </c>
      <c r="B482" s="48">
        <v>216</v>
      </c>
      <c r="C482" s="49">
        <v>43782</v>
      </c>
      <c r="D482" s="50" t="s">
        <v>174</v>
      </c>
      <c r="E482" s="48" t="s">
        <v>173</v>
      </c>
      <c r="F482" s="48"/>
      <c r="G482" s="48"/>
      <c r="H482" s="48"/>
      <c r="I482" s="48"/>
      <c r="J482" s="48"/>
      <c r="K482" s="48" t="s">
        <v>173</v>
      </c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 t="s">
        <v>202</v>
      </c>
    </row>
    <row r="483" spans="1:30" ht="12.75">
      <c r="A483" s="47">
        <v>477</v>
      </c>
      <c r="B483" s="48">
        <v>1952</v>
      </c>
      <c r="C483" s="49">
        <v>43783</v>
      </c>
      <c r="D483" s="50" t="s">
        <v>200</v>
      </c>
      <c r="E483" s="48" t="s">
        <v>173</v>
      </c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 t="s">
        <v>173</v>
      </c>
      <c r="Z483" s="48"/>
      <c r="AA483" s="48"/>
      <c r="AB483" s="48"/>
      <c r="AC483" s="48"/>
      <c r="AD483" s="48" t="s">
        <v>202</v>
      </c>
    </row>
    <row r="484" spans="1:30" ht="12.75">
      <c r="A484" s="47">
        <v>478</v>
      </c>
      <c r="B484" s="48">
        <v>1953</v>
      </c>
      <c r="C484" s="49">
        <v>43783</v>
      </c>
      <c r="D484" s="50" t="s">
        <v>254</v>
      </c>
      <c r="E484" s="48" t="s">
        <v>173</v>
      </c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 t="s">
        <v>173</v>
      </c>
      <c r="Z484" s="48"/>
      <c r="AA484" s="48"/>
      <c r="AB484" s="48"/>
      <c r="AC484" s="48"/>
      <c r="AD484" s="48" t="s">
        <v>202</v>
      </c>
    </row>
    <row r="485" spans="1:30" ht="12.75">
      <c r="A485" s="47">
        <v>479</v>
      </c>
      <c r="B485" s="48">
        <v>1957</v>
      </c>
      <c r="C485" s="49">
        <v>43784</v>
      </c>
      <c r="D485" s="50" t="s">
        <v>248</v>
      </c>
      <c r="E485" s="48" t="s">
        <v>173</v>
      </c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 t="s">
        <v>173</v>
      </c>
      <c r="Z485" s="48"/>
      <c r="AA485" s="48"/>
      <c r="AB485" s="48"/>
      <c r="AC485" s="48"/>
      <c r="AD485" s="48" t="s">
        <v>202</v>
      </c>
    </row>
    <row r="486" spans="1:30" ht="12.75">
      <c r="A486" s="47">
        <v>480</v>
      </c>
      <c r="B486" s="48">
        <v>1959</v>
      </c>
      <c r="C486" s="49">
        <v>43784</v>
      </c>
      <c r="D486" s="50" t="s">
        <v>194</v>
      </c>
      <c r="E486" s="48" t="s">
        <v>173</v>
      </c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 t="s">
        <v>173</v>
      </c>
      <c r="Z486" s="48"/>
      <c r="AA486" s="48"/>
      <c r="AB486" s="48"/>
      <c r="AC486" s="48"/>
      <c r="AD486" s="48" t="s">
        <v>202</v>
      </c>
    </row>
    <row r="487" spans="1:30" ht="12.75">
      <c r="A487" s="47">
        <v>481</v>
      </c>
      <c r="B487" s="48">
        <v>217</v>
      </c>
      <c r="C487" s="49">
        <v>43787</v>
      </c>
      <c r="D487" s="50" t="s">
        <v>228</v>
      </c>
      <c r="E487" s="48" t="s">
        <v>173</v>
      </c>
      <c r="F487" s="48"/>
      <c r="G487" s="48"/>
      <c r="H487" s="48"/>
      <c r="I487" s="48"/>
      <c r="J487" s="48"/>
      <c r="K487" s="48" t="s">
        <v>173</v>
      </c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 t="s">
        <v>202</v>
      </c>
    </row>
    <row r="488" spans="1:30" ht="12.75">
      <c r="A488" s="47">
        <v>482</v>
      </c>
      <c r="B488" s="48">
        <v>218</v>
      </c>
      <c r="C488" s="49">
        <v>43787</v>
      </c>
      <c r="D488" s="50" t="s">
        <v>238</v>
      </c>
      <c r="E488" s="48" t="s">
        <v>173</v>
      </c>
      <c r="F488" s="48"/>
      <c r="G488" s="48"/>
      <c r="H488" s="48"/>
      <c r="I488" s="48"/>
      <c r="J488" s="48"/>
      <c r="K488" s="48" t="s">
        <v>173</v>
      </c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 t="s">
        <v>202</v>
      </c>
    </row>
    <row r="489" spans="1:30" ht="12.75">
      <c r="A489" s="47">
        <v>483</v>
      </c>
      <c r="B489" s="48">
        <v>1982</v>
      </c>
      <c r="C489" s="49">
        <v>43788</v>
      </c>
      <c r="D489" s="50" t="s">
        <v>238</v>
      </c>
      <c r="E489" s="48" t="s">
        <v>173</v>
      </c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 t="s">
        <v>173</v>
      </c>
      <c r="Z489" s="48"/>
      <c r="AA489" s="48"/>
      <c r="AB489" s="48"/>
      <c r="AC489" s="48"/>
      <c r="AD489" s="48" t="s">
        <v>202</v>
      </c>
    </row>
    <row r="490" spans="1:30" ht="12.75">
      <c r="A490" s="47">
        <v>484</v>
      </c>
      <c r="B490" s="48">
        <v>1999</v>
      </c>
      <c r="C490" s="49">
        <v>43790</v>
      </c>
      <c r="D490" s="50" t="s">
        <v>181</v>
      </c>
      <c r="E490" s="48" t="s">
        <v>173</v>
      </c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 t="s">
        <v>173</v>
      </c>
      <c r="Z490" s="48"/>
      <c r="AA490" s="48"/>
      <c r="AB490" s="48"/>
      <c r="AC490" s="48"/>
      <c r="AD490" s="48" t="s">
        <v>202</v>
      </c>
    </row>
    <row r="491" spans="1:30" ht="12.75">
      <c r="A491" s="47">
        <v>485</v>
      </c>
      <c r="B491" s="48">
        <v>219</v>
      </c>
      <c r="C491" s="49">
        <v>43790</v>
      </c>
      <c r="D491" s="50" t="s">
        <v>193</v>
      </c>
      <c r="E491" s="48" t="s">
        <v>173</v>
      </c>
      <c r="F491" s="48"/>
      <c r="G491" s="48"/>
      <c r="H491" s="48"/>
      <c r="I491" s="48"/>
      <c r="J491" s="48"/>
      <c r="K491" s="48" t="s">
        <v>173</v>
      </c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 t="s">
        <v>202</v>
      </c>
    </row>
    <row r="492" spans="1:30" ht="12.75">
      <c r="A492" s="47">
        <v>486</v>
      </c>
      <c r="B492" s="48">
        <v>220</v>
      </c>
      <c r="C492" s="49">
        <v>43791</v>
      </c>
      <c r="D492" s="50" t="s">
        <v>186</v>
      </c>
      <c r="E492" s="48" t="s">
        <v>173</v>
      </c>
      <c r="F492" s="48"/>
      <c r="G492" s="48"/>
      <c r="H492" s="48"/>
      <c r="I492" s="48"/>
      <c r="J492" s="48"/>
      <c r="K492" s="48" t="s">
        <v>173</v>
      </c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 t="s">
        <v>202</v>
      </c>
    </row>
    <row r="493" spans="1:30" ht="12.75">
      <c r="A493" s="47">
        <v>487</v>
      </c>
      <c r="B493" s="48">
        <v>221</v>
      </c>
      <c r="C493" s="49">
        <v>43794</v>
      </c>
      <c r="D493" s="50" t="s">
        <v>178</v>
      </c>
      <c r="E493" s="48" t="s">
        <v>173</v>
      </c>
      <c r="F493" s="48"/>
      <c r="G493" s="48"/>
      <c r="H493" s="48"/>
      <c r="I493" s="48"/>
      <c r="J493" s="48"/>
      <c r="K493" s="48" t="s">
        <v>173</v>
      </c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 t="s">
        <v>202</v>
      </c>
    </row>
    <row r="494" spans="1:30" ht="12.75">
      <c r="A494" s="47">
        <v>488</v>
      </c>
      <c r="B494" s="48">
        <v>222</v>
      </c>
      <c r="C494" s="49">
        <v>43794</v>
      </c>
      <c r="D494" s="50" t="s">
        <v>181</v>
      </c>
      <c r="E494" s="48" t="s">
        <v>173</v>
      </c>
      <c r="F494" s="48"/>
      <c r="G494" s="48"/>
      <c r="H494" s="48"/>
      <c r="I494" s="48"/>
      <c r="J494" s="48"/>
      <c r="K494" s="48" t="s">
        <v>173</v>
      </c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 t="s">
        <v>202</v>
      </c>
    </row>
    <row r="495" spans="1:30" ht="12.75">
      <c r="A495" s="47">
        <v>489</v>
      </c>
      <c r="B495" s="48">
        <v>2038</v>
      </c>
      <c r="C495" s="49">
        <v>43794</v>
      </c>
      <c r="D495" s="50" t="s">
        <v>175</v>
      </c>
      <c r="E495" s="48" t="s">
        <v>173</v>
      </c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 t="s">
        <v>173</v>
      </c>
      <c r="Z495" s="48"/>
      <c r="AA495" s="48"/>
      <c r="AB495" s="48"/>
      <c r="AC495" s="48"/>
      <c r="AD495" s="48" t="s">
        <v>202</v>
      </c>
    </row>
    <row r="496" spans="1:30" ht="12.75">
      <c r="A496" s="47">
        <v>490</v>
      </c>
      <c r="B496" s="48">
        <v>2061</v>
      </c>
      <c r="C496" s="49">
        <v>43796</v>
      </c>
      <c r="D496" s="50" t="s">
        <v>175</v>
      </c>
      <c r="E496" s="48" t="s">
        <v>173</v>
      </c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 t="s">
        <v>173</v>
      </c>
      <c r="Z496" s="48"/>
      <c r="AA496" s="48"/>
      <c r="AB496" s="48"/>
      <c r="AC496" s="48"/>
      <c r="AD496" s="48" t="s">
        <v>202</v>
      </c>
    </row>
    <row r="497" spans="1:30" ht="12.75">
      <c r="A497" s="47">
        <v>491</v>
      </c>
      <c r="B497" s="48">
        <v>2062</v>
      </c>
      <c r="C497" s="49">
        <v>43796</v>
      </c>
      <c r="D497" s="50" t="s">
        <v>183</v>
      </c>
      <c r="E497" s="48" t="s">
        <v>173</v>
      </c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 t="s">
        <v>173</v>
      </c>
      <c r="Z497" s="48"/>
      <c r="AA497" s="48"/>
      <c r="AB497" s="48"/>
      <c r="AC497" s="48"/>
      <c r="AD497" s="48" t="s">
        <v>202</v>
      </c>
    </row>
    <row r="498" spans="1:30" ht="12.75">
      <c r="A498" s="47">
        <v>492</v>
      </c>
      <c r="B498" s="48">
        <v>223</v>
      </c>
      <c r="C498" s="49">
        <v>43796</v>
      </c>
      <c r="D498" s="50" t="s">
        <v>238</v>
      </c>
      <c r="E498" s="48" t="s">
        <v>173</v>
      </c>
      <c r="F498" s="48"/>
      <c r="G498" s="48"/>
      <c r="H498" s="48"/>
      <c r="I498" s="48"/>
      <c r="J498" s="48"/>
      <c r="K498" s="48" t="s">
        <v>173</v>
      </c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 t="s">
        <v>202</v>
      </c>
    </row>
    <row r="499" spans="1:30" ht="12.75">
      <c r="A499" s="47">
        <v>493</v>
      </c>
      <c r="B499" s="48">
        <v>2075</v>
      </c>
      <c r="C499" s="49">
        <v>43797</v>
      </c>
      <c r="D499" s="50" t="s">
        <v>198</v>
      </c>
      <c r="E499" s="48" t="s">
        <v>173</v>
      </c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 t="s">
        <v>173</v>
      </c>
      <c r="Z499" s="48"/>
      <c r="AA499" s="48"/>
      <c r="AB499" s="48"/>
      <c r="AC499" s="48"/>
      <c r="AD499" s="48" t="s">
        <v>202</v>
      </c>
    </row>
    <row r="500" spans="1:30" ht="12.75">
      <c r="A500" s="47">
        <v>494</v>
      </c>
      <c r="B500" s="48">
        <v>225</v>
      </c>
      <c r="C500" s="49">
        <v>43801</v>
      </c>
      <c r="D500" s="50" t="s">
        <v>179</v>
      </c>
      <c r="E500" s="48" t="s">
        <v>173</v>
      </c>
      <c r="F500" s="48"/>
      <c r="G500" s="48"/>
      <c r="H500" s="48"/>
      <c r="I500" s="48"/>
      <c r="J500" s="48"/>
      <c r="K500" s="48" t="s">
        <v>173</v>
      </c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 t="s">
        <v>202</v>
      </c>
    </row>
    <row r="501" spans="1:30" ht="12.75">
      <c r="A501" s="47">
        <v>495</v>
      </c>
      <c r="B501" s="48">
        <v>226</v>
      </c>
      <c r="C501" s="49">
        <v>43802</v>
      </c>
      <c r="D501" s="50" t="s">
        <v>178</v>
      </c>
      <c r="E501" s="48" t="s">
        <v>173</v>
      </c>
      <c r="F501" s="48"/>
      <c r="G501" s="48"/>
      <c r="H501" s="48"/>
      <c r="I501" s="48"/>
      <c r="J501" s="48"/>
      <c r="K501" s="48" t="s">
        <v>173</v>
      </c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 t="s">
        <v>202</v>
      </c>
    </row>
    <row r="502" spans="1:30" ht="12.75">
      <c r="A502" s="47">
        <v>496</v>
      </c>
      <c r="B502" s="48">
        <v>2110</v>
      </c>
      <c r="C502" s="49">
        <v>43802</v>
      </c>
      <c r="D502" s="50" t="s">
        <v>196</v>
      </c>
      <c r="E502" s="48" t="s">
        <v>173</v>
      </c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 t="s">
        <v>173</v>
      </c>
      <c r="Z502" s="48"/>
      <c r="AA502" s="48"/>
      <c r="AB502" s="48"/>
      <c r="AC502" s="48"/>
      <c r="AD502" s="48" t="s">
        <v>202</v>
      </c>
    </row>
    <row r="503" spans="1:30" ht="12.75">
      <c r="A503" s="47">
        <v>497</v>
      </c>
      <c r="B503" s="48">
        <v>2111</v>
      </c>
      <c r="C503" s="49">
        <v>43802</v>
      </c>
      <c r="D503" s="50" t="s">
        <v>183</v>
      </c>
      <c r="E503" s="48" t="s">
        <v>173</v>
      </c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 t="s">
        <v>173</v>
      </c>
      <c r="Z503" s="48"/>
      <c r="AA503" s="48"/>
      <c r="AB503" s="48"/>
      <c r="AC503" s="48"/>
      <c r="AD503" s="48" t="s">
        <v>202</v>
      </c>
    </row>
    <row r="504" spans="1:30" ht="12.75">
      <c r="A504" s="47">
        <v>498</v>
      </c>
      <c r="B504" s="48">
        <v>2121</v>
      </c>
      <c r="C504" s="49">
        <v>43803</v>
      </c>
      <c r="D504" s="50" t="s">
        <v>228</v>
      </c>
      <c r="E504" s="48" t="s">
        <v>173</v>
      </c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 t="s">
        <v>173</v>
      </c>
      <c r="Z504" s="48"/>
      <c r="AA504" s="48"/>
      <c r="AB504" s="48"/>
      <c r="AC504" s="48"/>
      <c r="AD504" s="48" t="s">
        <v>202</v>
      </c>
    </row>
    <row r="505" spans="1:30" ht="12.75">
      <c r="A505" s="47">
        <v>499</v>
      </c>
      <c r="B505" s="48">
        <v>2122</v>
      </c>
      <c r="C505" s="49">
        <v>43803</v>
      </c>
      <c r="D505" s="50" t="s">
        <v>239</v>
      </c>
      <c r="E505" s="48" t="s">
        <v>173</v>
      </c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 t="s">
        <v>173</v>
      </c>
      <c r="Z505" s="48"/>
      <c r="AA505" s="48"/>
      <c r="AB505" s="48"/>
      <c r="AC505" s="48"/>
      <c r="AD505" s="48" t="s">
        <v>202</v>
      </c>
    </row>
    <row r="506" spans="1:30" ht="12.75">
      <c r="A506" s="47">
        <v>500</v>
      </c>
      <c r="B506" s="48">
        <v>2124</v>
      </c>
      <c r="C506" s="49">
        <v>43803</v>
      </c>
      <c r="D506" s="50" t="s">
        <v>186</v>
      </c>
      <c r="E506" s="48" t="s">
        <v>173</v>
      </c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 t="s">
        <v>173</v>
      </c>
      <c r="Z506" s="48"/>
      <c r="AA506" s="48"/>
      <c r="AB506" s="48"/>
      <c r="AC506" s="48"/>
      <c r="AD506" s="48" t="s">
        <v>202</v>
      </c>
    </row>
    <row r="507" spans="1:30" ht="12.75">
      <c r="A507" s="47">
        <v>501</v>
      </c>
      <c r="B507" s="48">
        <v>2140</v>
      </c>
      <c r="C507" s="49">
        <v>43804</v>
      </c>
      <c r="D507" s="50" t="s">
        <v>197</v>
      </c>
      <c r="E507" s="48" t="s">
        <v>173</v>
      </c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 t="s">
        <v>173</v>
      </c>
      <c r="Z507" s="48"/>
      <c r="AA507" s="48"/>
      <c r="AB507" s="48"/>
      <c r="AC507" s="48"/>
      <c r="AD507" s="48" t="s">
        <v>202</v>
      </c>
    </row>
    <row r="508" spans="1:30" ht="12.75">
      <c r="A508" s="47">
        <v>502</v>
      </c>
      <c r="B508" s="48">
        <v>2141</v>
      </c>
      <c r="C508" s="49">
        <v>43804</v>
      </c>
      <c r="D508" s="50" t="s">
        <v>263</v>
      </c>
      <c r="E508" s="48" t="s">
        <v>173</v>
      </c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 t="s">
        <v>173</v>
      </c>
      <c r="Z508" s="48"/>
      <c r="AA508" s="48"/>
      <c r="AB508" s="48"/>
      <c r="AC508" s="48"/>
      <c r="AD508" s="48" t="s">
        <v>202</v>
      </c>
    </row>
    <row r="509" spans="1:30" ht="12.75">
      <c r="A509" s="47">
        <v>503</v>
      </c>
      <c r="B509" s="48">
        <v>2142</v>
      </c>
      <c r="C509" s="49">
        <v>43804</v>
      </c>
      <c r="D509" s="50" t="s">
        <v>250</v>
      </c>
      <c r="E509" s="48" t="s">
        <v>173</v>
      </c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 t="s">
        <v>173</v>
      </c>
      <c r="Z509" s="48"/>
      <c r="AA509" s="48"/>
      <c r="AB509" s="48"/>
      <c r="AC509" s="48"/>
      <c r="AD509" s="48" t="s">
        <v>202</v>
      </c>
    </row>
    <row r="510" spans="1:30" ht="12.75">
      <c r="A510" s="47">
        <v>504</v>
      </c>
      <c r="B510" s="48">
        <v>2143</v>
      </c>
      <c r="C510" s="49">
        <v>43804</v>
      </c>
      <c r="D510" s="50" t="s">
        <v>195</v>
      </c>
      <c r="E510" s="48" t="s">
        <v>173</v>
      </c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 t="s">
        <v>173</v>
      </c>
      <c r="Z510" s="48"/>
      <c r="AA510" s="48"/>
      <c r="AB510" s="48"/>
      <c r="AC510" s="48"/>
      <c r="AD510" s="48" t="s">
        <v>202</v>
      </c>
    </row>
    <row r="511" spans="1:30" ht="12.75">
      <c r="A511" s="47">
        <v>505</v>
      </c>
      <c r="B511" s="48">
        <v>2145</v>
      </c>
      <c r="C511" s="49">
        <v>43804</v>
      </c>
      <c r="D511" s="50" t="s">
        <v>178</v>
      </c>
      <c r="E511" s="48" t="s">
        <v>173</v>
      </c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 t="s">
        <v>173</v>
      </c>
      <c r="Z511" s="48"/>
      <c r="AA511" s="48"/>
      <c r="AB511" s="48"/>
      <c r="AC511" s="48"/>
      <c r="AD511" s="48" t="s">
        <v>202</v>
      </c>
    </row>
    <row r="512" spans="1:30" ht="12.75">
      <c r="A512" s="47">
        <v>506</v>
      </c>
      <c r="B512" s="48">
        <v>2151</v>
      </c>
      <c r="C512" s="49">
        <v>43805</v>
      </c>
      <c r="D512" s="50" t="s">
        <v>256</v>
      </c>
      <c r="E512" s="48" t="s">
        <v>173</v>
      </c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 t="s">
        <v>173</v>
      </c>
      <c r="Z512" s="48"/>
      <c r="AA512" s="48"/>
      <c r="AB512" s="48"/>
      <c r="AC512" s="48"/>
      <c r="AD512" s="48" t="s">
        <v>202</v>
      </c>
    </row>
    <row r="513" spans="1:30" ht="12.75">
      <c r="A513" s="47">
        <v>507</v>
      </c>
      <c r="B513" s="48">
        <v>2152</v>
      </c>
      <c r="C513" s="49">
        <v>43805</v>
      </c>
      <c r="D513" s="50" t="s">
        <v>179</v>
      </c>
      <c r="E513" s="48" t="s">
        <v>173</v>
      </c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 t="s">
        <v>173</v>
      </c>
      <c r="Z513" s="48"/>
      <c r="AA513" s="48"/>
      <c r="AB513" s="48"/>
      <c r="AC513" s="48"/>
      <c r="AD513" s="48" t="s">
        <v>202</v>
      </c>
    </row>
    <row r="514" spans="1:30" ht="12.75">
      <c r="A514" s="47">
        <v>508</v>
      </c>
      <c r="B514" s="48">
        <v>2158</v>
      </c>
      <c r="C514" s="49">
        <v>43808</v>
      </c>
      <c r="D514" s="50" t="s">
        <v>247</v>
      </c>
      <c r="E514" s="48" t="s">
        <v>173</v>
      </c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 t="s">
        <v>173</v>
      </c>
      <c r="Z514" s="48"/>
      <c r="AA514" s="48"/>
      <c r="AB514" s="48"/>
      <c r="AC514" s="48"/>
      <c r="AD514" s="48" t="s">
        <v>202</v>
      </c>
    </row>
    <row r="515" spans="1:30" ht="12.75">
      <c r="A515" s="47">
        <v>509</v>
      </c>
      <c r="B515" s="48">
        <v>2160</v>
      </c>
      <c r="C515" s="49">
        <v>43808</v>
      </c>
      <c r="D515" s="50" t="s">
        <v>227</v>
      </c>
      <c r="E515" s="48" t="s">
        <v>173</v>
      </c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 t="s">
        <v>173</v>
      </c>
      <c r="Z515" s="48"/>
      <c r="AA515" s="48"/>
      <c r="AB515" s="48"/>
      <c r="AC515" s="48"/>
      <c r="AD515" s="48" t="s">
        <v>202</v>
      </c>
    </row>
    <row r="516" spans="1:30" ht="12.75">
      <c r="A516" s="47">
        <v>510</v>
      </c>
      <c r="B516" s="48">
        <v>2165</v>
      </c>
      <c r="C516" s="49">
        <v>43809</v>
      </c>
      <c r="D516" s="50" t="s">
        <v>194</v>
      </c>
      <c r="E516" s="48" t="s">
        <v>173</v>
      </c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 t="s">
        <v>173</v>
      </c>
      <c r="Z516" s="48"/>
      <c r="AA516" s="48"/>
      <c r="AB516" s="48"/>
      <c r="AC516" s="48"/>
      <c r="AD516" s="48" t="s">
        <v>202</v>
      </c>
    </row>
    <row r="517" spans="1:30" ht="12.75">
      <c r="A517" s="47">
        <v>511</v>
      </c>
      <c r="B517" s="48">
        <v>227</v>
      </c>
      <c r="C517" s="49">
        <v>43808</v>
      </c>
      <c r="D517" s="50" t="s">
        <v>182</v>
      </c>
      <c r="E517" s="48" t="s">
        <v>173</v>
      </c>
      <c r="F517" s="48"/>
      <c r="G517" s="48"/>
      <c r="H517" s="48"/>
      <c r="I517" s="48"/>
      <c r="J517" s="48"/>
      <c r="K517" s="48" t="s">
        <v>173</v>
      </c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 t="s">
        <v>202</v>
      </c>
    </row>
    <row r="518" spans="1:30" ht="12.75">
      <c r="A518" s="47">
        <v>512</v>
      </c>
      <c r="B518" s="48">
        <v>228</v>
      </c>
      <c r="C518" s="49">
        <v>43808</v>
      </c>
      <c r="D518" s="50" t="s">
        <v>193</v>
      </c>
      <c r="E518" s="48"/>
      <c r="F518" s="48"/>
      <c r="G518" s="48" t="s">
        <v>173</v>
      </c>
      <c r="H518" s="48"/>
      <c r="I518" s="48"/>
      <c r="J518" s="48"/>
      <c r="K518" s="48" t="s">
        <v>173</v>
      </c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 t="s">
        <v>202</v>
      </c>
    </row>
    <row r="519" spans="1:30" ht="12.75">
      <c r="A519" s="47">
        <v>513</v>
      </c>
      <c r="B519" s="48">
        <v>229</v>
      </c>
      <c r="C519" s="49">
        <v>43809</v>
      </c>
      <c r="D519" s="50" t="s">
        <v>236</v>
      </c>
      <c r="E519" s="48"/>
      <c r="F519" s="48"/>
      <c r="G519" s="48" t="s">
        <v>173</v>
      </c>
      <c r="H519" s="48"/>
      <c r="I519" s="48"/>
      <c r="J519" s="48"/>
      <c r="K519" s="48" t="s">
        <v>173</v>
      </c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 t="s">
        <v>202</v>
      </c>
    </row>
    <row r="520" spans="1:30" ht="12.75">
      <c r="A520" s="47">
        <v>514</v>
      </c>
      <c r="B520" s="48">
        <v>2177</v>
      </c>
      <c r="C520" s="49">
        <v>43810</v>
      </c>
      <c r="D520" s="50" t="s">
        <v>182</v>
      </c>
      <c r="E520" s="48" t="s">
        <v>173</v>
      </c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 t="s">
        <v>173</v>
      </c>
      <c r="Z520" s="48"/>
      <c r="AA520" s="48"/>
      <c r="AB520" s="48"/>
      <c r="AC520" s="48"/>
      <c r="AD520" s="48" t="s">
        <v>202</v>
      </c>
    </row>
    <row r="521" spans="1:30" ht="12.75">
      <c r="A521" s="47">
        <v>515</v>
      </c>
      <c r="B521" s="48">
        <v>230</v>
      </c>
      <c r="C521" s="49">
        <v>43811</v>
      </c>
      <c r="D521" s="50" t="s">
        <v>181</v>
      </c>
      <c r="E521" s="48" t="s">
        <v>173</v>
      </c>
      <c r="F521" s="48"/>
      <c r="G521" s="48"/>
      <c r="H521" s="48"/>
      <c r="I521" s="48"/>
      <c r="J521" s="48"/>
      <c r="K521" s="48" t="s">
        <v>173</v>
      </c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 t="s">
        <v>202</v>
      </c>
    </row>
    <row r="522" spans="1:30" ht="12.75">
      <c r="A522" s="47">
        <v>516</v>
      </c>
      <c r="B522" s="48">
        <v>2188</v>
      </c>
      <c r="C522" s="49">
        <v>43812</v>
      </c>
      <c r="D522" s="50" t="s">
        <v>237</v>
      </c>
      <c r="E522" s="48" t="s">
        <v>173</v>
      </c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 t="s">
        <v>173</v>
      </c>
      <c r="Z522" s="48"/>
      <c r="AA522" s="48"/>
      <c r="AB522" s="48"/>
      <c r="AC522" s="48"/>
      <c r="AD522" s="48" t="s">
        <v>202</v>
      </c>
    </row>
    <row r="523" spans="1:30" ht="12.75">
      <c r="A523" s="47">
        <v>517</v>
      </c>
      <c r="B523" s="48">
        <v>2208</v>
      </c>
      <c r="C523" s="49">
        <v>43816</v>
      </c>
      <c r="D523" s="50" t="s">
        <v>175</v>
      </c>
      <c r="E523" s="48" t="s">
        <v>173</v>
      </c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 t="s">
        <v>173</v>
      </c>
      <c r="Z523" s="48"/>
      <c r="AA523" s="48"/>
      <c r="AB523" s="48"/>
      <c r="AC523" s="48"/>
      <c r="AD523" s="48" t="s">
        <v>202</v>
      </c>
    </row>
    <row r="524" spans="1:30" ht="12.75">
      <c r="A524" s="47">
        <v>518</v>
      </c>
      <c r="B524" s="48">
        <v>2209</v>
      </c>
      <c r="C524" s="49">
        <v>43816</v>
      </c>
      <c r="D524" s="50" t="s">
        <v>192</v>
      </c>
      <c r="E524" s="48" t="s">
        <v>173</v>
      </c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 t="s">
        <v>173</v>
      </c>
      <c r="Z524" s="48"/>
      <c r="AA524" s="48"/>
      <c r="AB524" s="48"/>
      <c r="AC524" s="48"/>
      <c r="AD524" s="48" t="s">
        <v>202</v>
      </c>
    </row>
    <row r="525" spans="1:30" ht="12.75">
      <c r="A525" s="47">
        <v>519</v>
      </c>
      <c r="B525" s="48">
        <v>2210</v>
      </c>
      <c r="C525" s="49">
        <v>43816</v>
      </c>
      <c r="D525" s="50" t="s">
        <v>240</v>
      </c>
      <c r="E525" s="48" t="s">
        <v>173</v>
      </c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 t="s">
        <v>173</v>
      </c>
      <c r="X525" s="48"/>
      <c r="Y525" s="48"/>
      <c r="Z525" s="48"/>
      <c r="AA525" s="48"/>
      <c r="AB525" s="48"/>
      <c r="AC525" s="48"/>
      <c r="AD525" s="48" t="s">
        <v>202</v>
      </c>
    </row>
    <row r="526" spans="1:30" ht="12.75">
      <c r="A526" s="47">
        <v>520</v>
      </c>
      <c r="B526" s="48">
        <v>231</v>
      </c>
      <c r="C526" s="49">
        <v>43816</v>
      </c>
      <c r="D526" s="50" t="s">
        <v>177</v>
      </c>
      <c r="E526" s="48" t="s">
        <v>173</v>
      </c>
      <c r="F526" s="48"/>
      <c r="G526" s="48"/>
      <c r="H526" s="48"/>
      <c r="I526" s="48"/>
      <c r="J526" s="48"/>
      <c r="K526" s="48" t="s">
        <v>173</v>
      </c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 t="s">
        <v>202</v>
      </c>
    </row>
    <row r="527" spans="1:30" ht="12.75">
      <c r="A527" s="47">
        <v>521</v>
      </c>
      <c r="B527" s="48">
        <v>232</v>
      </c>
      <c r="C527" s="49">
        <v>43817</v>
      </c>
      <c r="D527" s="50" t="s">
        <v>254</v>
      </c>
      <c r="E527" s="48" t="s">
        <v>173</v>
      </c>
      <c r="F527" s="48"/>
      <c r="G527" s="48"/>
      <c r="H527" s="48"/>
      <c r="I527" s="48"/>
      <c r="J527" s="48"/>
      <c r="K527" s="48" t="s">
        <v>173</v>
      </c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 t="s">
        <v>202</v>
      </c>
    </row>
    <row r="528" spans="1:30" ht="12.75">
      <c r="A528" s="47">
        <v>522</v>
      </c>
      <c r="B528" s="48">
        <v>233</v>
      </c>
      <c r="C528" s="49">
        <v>43817</v>
      </c>
      <c r="D528" s="50" t="s">
        <v>184</v>
      </c>
      <c r="E528" s="48" t="s">
        <v>173</v>
      </c>
      <c r="F528" s="48"/>
      <c r="G528" s="48"/>
      <c r="H528" s="48"/>
      <c r="I528" s="48"/>
      <c r="J528" s="48"/>
      <c r="K528" s="48" t="s">
        <v>173</v>
      </c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 t="s">
        <v>202</v>
      </c>
    </row>
    <row r="529" spans="1:30" ht="12.75">
      <c r="A529" s="47">
        <v>523</v>
      </c>
      <c r="B529" s="48">
        <v>2218</v>
      </c>
      <c r="C529" s="49">
        <v>43817</v>
      </c>
      <c r="D529" s="50" t="s">
        <v>200</v>
      </c>
      <c r="E529" s="48" t="s">
        <v>173</v>
      </c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 t="s">
        <v>173</v>
      </c>
      <c r="Z529" s="48"/>
      <c r="AA529" s="48"/>
      <c r="AB529" s="48"/>
      <c r="AC529" s="48"/>
      <c r="AD529" s="48" t="s">
        <v>202</v>
      </c>
    </row>
    <row r="530" spans="1:30" ht="12.75">
      <c r="A530" s="47">
        <v>524</v>
      </c>
      <c r="B530" s="48">
        <v>2219</v>
      </c>
      <c r="C530" s="49">
        <v>43817</v>
      </c>
      <c r="D530" s="50" t="s">
        <v>227</v>
      </c>
      <c r="E530" s="48" t="s">
        <v>173</v>
      </c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 t="s">
        <v>173</v>
      </c>
      <c r="Z530" s="48"/>
      <c r="AA530" s="48"/>
      <c r="AB530" s="48"/>
      <c r="AC530" s="48"/>
      <c r="AD530" s="48" t="s">
        <v>202</v>
      </c>
    </row>
    <row r="531" spans="1:30" ht="12.75">
      <c r="A531" s="47">
        <v>525</v>
      </c>
      <c r="B531" s="48">
        <v>2234</v>
      </c>
      <c r="C531" s="49">
        <v>43819</v>
      </c>
      <c r="D531" s="50" t="s">
        <v>228</v>
      </c>
      <c r="E531" s="48" t="s">
        <v>173</v>
      </c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 t="s">
        <v>173</v>
      </c>
      <c r="Z531" s="48"/>
      <c r="AA531" s="48"/>
      <c r="AB531" s="48"/>
      <c r="AC531" s="48"/>
      <c r="AD531" s="48" t="s">
        <v>202</v>
      </c>
    </row>
    <row r="532" spans="1:30" ht="12.75">
      <c r="A532" s="47">
        <v>526</v>
      </c>
      <c r="B532" s="48">
        <v>235</v>
      </c>
      <c r="C532" s="49">
        <v>43822</v>
      </c>
      <c r="D532" s="50" t="s">
        <v>174</v>
      </c>
      <c r="E532" s="48" t="s">
        <v>173</v>
      </c>
      <c r="F532" s="48"/>
      <c r="G532" s="48"/>
      <c r="H532" s="48"/>
      <c r="I532" s="48"/>
      <c r="J532" s="48"/>
      <c r="K532" s="48" t="s">
        <v>173</v>
      </c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 t="s">
        <v>202</v>
      </c>
    </row>
    <row r="533" spans="1:30" ht="12.75">
      <c r="A533" s="47">
        <v>527</v>
      </c>
      <c r="B533" s="48">
        <v>236</v>
      </c>
      <c r="C533" s="49">
        <v>44189</v>
      </c>
      <c r="D533" s="50" t="s">
        <v>187</v>
      </c>
      <c r="E533" s="48" t="s">
        <v>173</v>
      </c>
      <c r="F533" s="48"/>
      <c r="G533" s="48"/>
      <c r="H533" s="48"/>
      <c r="I533" s="48"/>
      <c r="J533" s="48"/>
      <c r="K533" s="48" t="s">
        <v>173</v>
      </c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 t="s">
        <v>202</v>
      </c>
    </row>
    <row r="534" spans="1:30" ht="12.75">
      <c r="A534" s="47">
        <v>528</v>
      </c>
      <c r="B534" s="48">
        <v>237</v>
      </c>
      <c r="C534" s="49">
        <v>44191</v>
      </c>
      <c r="D534" s="50" t="s">
        <v>251</v>
      </c>
      <c r="E534" s="48" t="s">
        <v>173</v>
      </c>
      <c r="F534" s="48"/>
      <c r="G534" s="48"/>
      <c r="H534" s="48"/>
      <c r="I534" s="48"/>
      <c r="J534" s="48"/>
      <c r="K534" s="48" t="s">
        <v>173</v>
      </c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 t="s">
        <v>202</v>
      </c>
    </row>
    <row r="535" spans="1:30" ht="12.75">
      <c r="A535" s="47">
        <v>529</v>
      </c>
      <c r="B535" s="48">
        <v>238</v>
      </c>
      <c r="C535" s="49">
        <v>44192</v>
      </c>
      <c r="D535" s="50" t="s">
        <v>236</v>
      </c>
      <c r="E535" s="48" t="s">
        <v>173</v>
      </c>
      <c r="F535" s="48"/>
      <c r="G535" s="48"/>
      <c r="H535" s="48"/>
      <c r="I535" s="48"/>
      <c r="J535" s="48"/>
      <c r="K535" s="48" t="s">
        <v>173</v>
      </c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 t="s">
        <v>202</v>
      </c>
    </row>
    <row r="536" spans="1:30" ht="12.75">
      <c r="A536" s="47">
        <v>530</v>
      </c>
      <c r="B536" s="48">
        <v>2388</v>
      </c>
      <c r="C536" s="49">
        <v>44192</v>
      </c>
      <c r="D536" s="50" t="s">
        <v>200</v>
      </c>
      <c r="E536" s="48" t="s">
        <v>173</v>
      </c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 t="s">
        <v>173</v>
      </c>
      <c r="Z536" s="48"/>
      <c r="AA536" s="48"/>
      <c r="AB536" s="48"/>
      <c r="AC536" s="48"/>
      <c r="AD536" s="48" t="s">
        <v>202</v>
      </c>
    </row>
    <row r="537" spans="1:30" ht="12.75">
      <c r="A537" s="47">
        <v>531</v>
      </c>
      <c r="B537" s="48">
        <v>2389</v>
      </c>
      <c r="C537" s="49">
        <v>44192</v>
      </c>
      <c r="D537" s="50" t="s">
        <v>260</v>
      </c>
      <c r="E537" s="48" t="s">
        <v>173</v>
      </c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 t="s">
        <v>173</v>
      </c>
      <c r="Z537" s="48"/>
      <c r="AA537" s="48"/>
      <c r="AB537" s="48"/>
      <c r="AC537" s="48"/>
      <c r="AD537" s="48" t="s">
        <v>202</v>
      </c>
    </row>
    <row r="538" spans="1:30" ht="12.75">
      <c r="A538" s="47">
        <v>532</v>
      </c>
      <c r="B538" s="48">
        <v>2404</v>
      </c>
      <c r="C538" s="49">
        <v>44195</v>
      </c>
      <c r="D538" s="50" t="s">
        <v>196</v>
      </c>
      <c r="E538" s="48" t="s">
        <v>173</v>
      </c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 t="s">
        <v>173</v>
      </c>
      <c r="Z538" s="48"/>
      <c r="AA538" s="48"/>
      <c r="AB538" s="48"/>
      <c r="AC538" s="48"/>
      <c r="AD538" s="48" t="s">
        <v>202</v>
      </c>
    </row>
    <row r="539" spans="1:30" ht="12.75">
      <c r="A539" s="47">
        <v>533</v>
      </c>
      <c r="B539" s="48">
        <v>239</v>
      </c>
      <c r="C539" s="49">
        <v>44195</v>
      </c>
      <c r="D539" s="50" t="s">
        <v>195</v>
      </c>
      <c r="E539" s="48" t="s">
        <v>173</v>
      </c>
      <c r="F539" s="48"/>
      <c r="G539" s="48"/>
      <c r="H539" s="48"/>
      <c r="I539" s="48"/>
      <c r="J539" s="48"/>
      <c r="K539" s="48" t="s">
        <v>173</v>
      </c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 t="s">
        <v>202</v>
      </c>
    </row>
    <row r="540" spans="1:30" ht="12.75">
      <c r="A540" s="47">
        <v>534</v>
      </c>
      <c r="B540" s="47">
        <v>1</v>
      </c>
      <c r="C540" s="43">
        <v>43831</v>
      </c>
      <c r="D540" s="44" t="s">
        <v>407</v>
      </c>
      <c r="E540" s="47"/>
      <c r="F540" s="45" t="s">
        <v>173</v>
      </c>
      <c r="G540" s="48"/>
      <c r="H540" s="48"/>
      <c r="I540" s="48"/>
      <c r="J540" s="48"/>
      <c r="K540" s="48"/>
      <c r="L540" s="48"/>
      <c r="M540" s="48"/>
      <c r="N540" s="45" t="s">
        <v>266</v>
      </c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7" t="s">
        <v>278</v>
      </c>
    </row>
    <row r="541" spans="1:30" ht="12.75">
      <c r="A541" s="47">
        <v>535</v>
      </c>
      <c r="B541" s="47">
        <v>3</v>
      </c>
      <c r="C541" s="43">
        <v>43837</v>
      </c>
      <c r="D541" s="45" t="s">
        <v>176</v>
      </c>
      <c r="E541" s="47"/>
      <c r="F541" s="45" t="s">
        <v>173</v>
      </c>
      <c r="G541" s="48"/>
      <c r="H541" s="48"/>
      <c r="I541" s="48"/>
      <c r="J541" s="48"/>
      <c r="K541" s="48"/>
      <c r="L541" s="48"/>
      <c r="M541" s="48"/>
      <c r="N541" s="45" t="s">
        <v>173</v>
      </c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7" t="s">
        <v>279</v>
      </c>
    </row>
    <row r="542" spans="1:30" ht="12.75">
      <c r="A542" s="47">
        <v>536</v>
      </c>
      <c r="B542" s="47">
        <v>14</v>
      </c>
      <c r="C542" s="43">
        <v>43846</v>
      </c>
      <c r="D542" s="45" t="s">
        <v>408</v>
      </c>
      <c r="E542" s="47"/>
      <c r="F542" s="45" t="s">
        <v>173</v>
      </c>
      <c r="G542" s="48"/>
      <c r="H542" s="48"/>
      <c r="I542" s="48"/>
      <c r="J542" s="48"/>
      <c r="K542" s="48"/>
      <c r="L542" s="48"/>
      <c r="M542" s="48"/>
      <c r="N542" s="45" t="s">
        <v>173</v>
      </c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7" t="s">
        <v>280</v>
      </c>
    </row>
    <row r="543" spans="1:30" ht="12.75">
      <c r="A543" s="47">
        <v>537</v>
      </c>
      <c r="B543" s="47">
        <v>18</v>
      </c>
      <c r="C543" s="43">
        <v>43850</v>
      </c>
      <c r="D543" s="45" t="s">
        <v>408</v>
      </c>
      <c r="E543" s="47"/>
      <c r="F543" s="45" t="s">
        <v>173</v>
      </c>
      <c r="G543" s="48"/>
      <c r="H543" s="48"/>
      <c r="I543" s="48"/>
      <c r="J543" s="48"/>
      <c r="K543" s="48"/>
      <c r="L543" s="48"/>
      <c r="M543" s="48"/>
      <c r="N543" s="45" t="s">
        <v>173</v>
      </c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7" t="s">
        <v>281</v>
      </c>
    </row>
    <row r="544" spans="1:30" ht="12.75">
      <c r="A544" s="47">
        <v>538</v>
      </c>
      <c r="B544" s="47">
        <v>3</v>
      </c>
      <c r="C544" s="43">
        <v>43862</v>
      </c>
      <c r="D544" s="45" t="s">
        <v>178</v>
      </c>
      <c r="E544" s="47"/>
      <c r="F544" s="45" t="s">
        <v>173</v>
      </c>
      <c r="G544" s="48"/>
      <c r="H544" s="48"/>
      <c r="I544" s="48"/>
      <c r="J544" s="48"/>
      <c r="K544" s="48"/>
      <c r="L544" s="48"/>
      <c r="M544" s="48"/>
      <c r="N544" s="45" t="s">
        <v>173</v>
      </c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7" t="s">
        <v>282</v>
      </c>
    </row>
    <row r="545" spans="1:30" ht="12.75">
      <c r="A545" s="47">
        <v>539</v>
      </c>
      <c r="B545" s="47">
        <v>16</v>
      </c>
      <c r="C545" s="43">
        <v>43871</v>
      </c>
      <c r="D545" s="44" t="s">
        <v>409</v>
      </c>
      <c r="E545" s="47"/>
      <c r="F545" s="45" t="s">
        <v>173</v>
      </c>
      <c r="G545" s="48"/>
      <c r="H545" s="48"/>
      <c r="I545" s="48"/>
      <c r="J545" s="48"/>
      <c r="K545" s="48"/>
      <c r="L545" s="48"/>
      <c r="M545" s="48"/>
      <c r="N545" s="45" t="s">
        <v>173</v>
      </c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7" t="s">
        <v>283</v>
      </c>
    </row>
    <row r="546" spans="1:30" ht="12.75">
      <c r="A546" s="47">
        <v>540</v>
      </c>
      <c r="B546" s="47">
        <v>28</v>
      </c>
      <c r="C546" s="43">
        <v>43879</v>
      </c>
      <c r="D546" s="44" t="s">
        <v>410</v>
      </c>
      <c r="E546" s="47"/>
      <c r="F546" s="45" t="s">
        <v>173</v>
      </c>
      <c r="G546" s="48"/>
      <c r="H546" s="48"/>
      <c r="I546" s="48"/>
      <c r="J546" s="48"/>
      <c r="K546" s="48"/>
      <c r="L546" s="48"/>
      <c r="M546" s="48"/>
      <c r="N546" s="45" t="s">
        <v>173</v>
      </c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7" t="s">
        <v>284</v>
      </c>
    </row>
    <row r="547" spans="1:30" ht="12.75">
      <c r="A547" s="47">
        <v>541</v>
      </c>
      <c r="B547" s="47">
        <v>29</v>
      </c>
      <c r="C547" s="43">
        <v>43879</v>
      </c>
      <c r="D547" s="44" t="s">
        <v>411</v>
      </c>
      <c r="E547" s="47"/>
      <c r="F547" s="45" t="s">
        <v>173</v>
      </c>
      <c r="G547" s="48"/>
      <c r="H547" s="48"/>
      <c r="I547" s="48"/>
      <c r="J547" s="48"/>
      <c r="K547" s="48"/>
      <c r="L547" s="48"/>
      <c r="M547" s="48"/>
      <c r="N547" s="45" t="s">
        <v>173</v>
      </c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7" t="s">
        <v>285</v>
      </c>
    </row>
    <row r="548" spans="1:30" ht="12.75">
      <c r="A548" s="47">
        <v>542</v>
      </c>
      <c r="B548" s="47">
        <v>2</v>
      </c>
      <c r="C548" s="43">
        <v>43894</v>
      </c>
      <c r="D548" s="44" t="s">
        <v>412</v>
      </c>
      <c r="E548" s="47"/>
      <c r="F548" s="45" t="s">
        <v>173</v>
      </c>
      <c r="G548" s="48"/>
      <c r="H548" s="48"/>
      <c r="I548" s="48"/>
      <c r="J548" s="48"/>
      <c r="K548" s="48"/>
      <c r="L548" s="48"/>
      <c r="M548" s="48"/>
      <c r="N548" s="45" t="s">
        <v>173</v>
      </c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7" t="s">
        <v>286</v>
      </c>
    </row>
    <row r="549" spans="1:30" ht="12.75">
      <c r="A549" s="47">
        <v>543</v>
      </c>
      <c r="B549" s="47">
        <v>7</v>
      </c>
      <c r="C549" s="43">
        <v>43896</v>
      </c>
      <c r="D549" s="44" t="s">
        <v>413</v>
      </c>
      <c r="E549" s="47"/>
      <c r="F549" s="45" t="s">
        <v>173</v>
      </c>
      <c r="G549" s="48"/>
      <c r="H549" s="48"/>
      <c r="I549" s="48"/>
      <c r="J549" s="48"/>
      <c r="K549" s="48"/>
      <c r="L549" s="48"/>
      <c r="M549" s="48"/>
      <c r="N549" s="45" t="s">
        <v>173</v>
      </c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7" t="s">
        <v>287</v>
      </c>
    </row>
    <row r="550" spans="1:30" ht="12.75">
      <c r="A550" s="47">
        <v>544</v>
      </c>
      <c r="B550" s="47">
        <v>8</v>
      </c>
      <c r="C550" s="43">
        <v>43896</v>
      </c>
      <c r="D550" s="44" t="s">
        <v>414</v>
      </c>
      <c r="E550" s="47"/>
      <c r="F550" s="45" t="s">
        <v>173</v>
      </c>
      <c r="G550" s="48"/>
      <c r="H550" s="48"/>
      <c r="I550" s="48"/>
      <c r="J550" s="48"/>
      <c r="K550" s="48"/>
      <c r="L550" s="48"/>
      <c r="M550" s="48"/>
      <c r="N550" s="45" t="s">
        <v>173</v>
      </c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7" t="s">
        <v>288</v>
      </c>
    </row>
    <row r="551" spans="1:30" ht="12.75">
      <c r="A551" s="47">
        <v>545</v>
      </c>
      <c r="B551" s="47">
        <v>9</v>
      </c>
      <c r="C551" s="43">
        <v>43896</v>
      </c>
      <c r="D551" s="44" t="s">
        <v>257</v>
      </c>
      <c r="E551" s="47"/>
      <c r="F551" s="45" t="s">
        <v>173</v>
      </c>
      <c r="G551" s="48"/>
      <c r="H551" s="48"/>
      <c r="I551" s="48"/>
      <c r="J551" s="48"/>
      <c r="K551" s="48"/>
      <c r="L551" s="48"/>
      <c r="M551" s="48"/>
      <c r="N551" s="45" t="s">
        <v>173</v>
      </c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7" t="s">
        <v>289</v>
      </c>
    </row>
    <row r="552" spans="1:30" ht="12.75">
      <c r="A552" s="47">
        <v>546</v>
      </c>
      <c r="B552" s="47">
        <v>13</v>
      </c>
      <c r="C552" s="43">
        <v>43896</v>
      </c>
      <c r="D552" s="44" t="s">
        <v>415</v>
      </c>
      <c r="E552" s="47"/>
      <c r="F552" s="45" t="s">
        <v>173</v>
      </c>
      <c r="G552" s="48"/>
      <c r="H552" s="48"/>
      <c r="I552" s="48"/>
      <c r="J552" s="48"/>
      <c r="K552" s="48"/>
      <c r="L552" s="48"/>
      <c r="M552" s="48"/>
      <c r="N552" s="45" t="s">
        <v>173</v>
      </c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7" t="s">
        <v>290</v>
      </c>
    </row>
    <row r="553" spans="1:30" ht="12.75">
      <c r="A553" s="47">
        <v>547</v>
      </c>
      <c r="B553" s="47">
        <v>14</v>
      </c>
      <c r="C553" s="43">
        <v>43896</v>
      </c>
      <c r="D553" s="44" t="s">
        <v>416</v>
      </c>
      <c r="E553" s="47"/>
      <c r="F553" s="45" t="s">
        <v>173</v>
      </c>
      <c r="G553" s="48"/>
      <c r="H553" s="48"/>
      <c r="I553" s="48"/>
      <c r="J553" s="48"/>
      <c r="K553" s="48"/>
      <c r="L553" s="48"/>
      <c r="M553" s="48"/>
      <c r="N553" s="45" t="s">
        <v>173</v>
      </c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7" t="s">
        <v>291</v>
      </c>
    </row>
    <row r="554" spans="1:30" ht="12.75">
      <c r="A554" s="47">
        <v>548</v>
      </c>
      <c r="B554" s="47">
        <v>24</v>
      </c>
      <c r="C554" s="43">
        <v>43899</v>
      </c>
      <c r="D554" s="44" t="s">
        <v>242</v>
      </c>
      <c r="E554" s="47"/>
      <c r="F554" s="45" t="s">
        <v>173</v>
      </c>
      <c r="G554" s="48"/>
      <c r="H554" s="48"/>
      <c r="I554" s="48"/>
      <c r="J554" s="48"/>
      <c r="K554" s="48"/>
      <c r="L554" s="48"/>
      <c r="M554" s="48"/>
      <c r="N554" s="45" t="s">
        <v>173</v>
      </c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7" t="s">
        <v>292</v>
      </c>
    </row>
    <row r="555" spans="1:30" ht="12.75">
      <c r="A555" s="47">
        <v>549</v>
      </c>
      <c r="B555" s="47">
        <v>35</v>
      </c>
      <c r="C555" s="43">
        <v>43902</v>
      </c>
      <c r="D555" s="44" t="s">
        <v>417</v>
      </c>
      <c r="E555" s="47"/>
      <c r="F555" s="45" t="s">
        <v>173</v>
      </c>
      <c r="G555" s="48"/>
      <c r="H555" s="48"/>
      <c r="I555" s="48"/>
      <c r="J555" s="48"/>
      <c r="K555" s="48"/>
      <c r="L555" s="48"/>
      <c r="M555" s="48"/>
      <c r="N555" s="45" t="s">
        <v>173</v>
      </c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7" t="s">
        <v>293</v>
      </c>
    </row>
    <row r="556" spans="1:30" ht="12.75">
      <c r="A556" s="47">
        <v>550</v>
      </c>
      <c r="B556" s="47">
        <v>36</v>
      </c>
      <c r="C556" s="43">
        <v>43902</v>
      </c>
      <c r="D556" s="44" t="s">
        <v>418</v>
      </c>
      <c r="E556" s="47"/>
      <c r="F556" s="45" t="s">
        <v>173</v>
      </c>
      <c r="G556" s="48"/>
      <c r="H556" s="48"/>
      <c r="I556" s="48"/>
      <c r="J556" s="48"/>
      <c r="K556" s="48"/>
      <c r="L556" s="48"/>
      <c r="M556" s="48"/>
      <c r="N556" s="45" t="s">
        <v>173</v>
      </c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7" t="s">
        <v>294</v>
      </c>
    </row>
    <row r="557" spans="1:30" ht="12.75">
      <c r="A557" s="47">
        <v>551</v>
      </c>
      <c r="B557" s="47">
        <v>38</v>
      </c>
      <c r="C557" s="43">
        <v>43902</v>
      </c>
      <c r="D557" s="44" t="s">
        <v>419</v>
      </c>
      <c r="E557" s="47"/>
      <c r="F557" s="45" t="s">
        <v>173</v>
      </c>
      <c r="G557" s="48"/>
      <c r="H557" s="48"/>
      <c r="I557" s="48"/>
      <c r="J557" s="48"/>
      <c r="K557" s="48"/>
      <c r="L557" s="48"/>
      <c r="M557" s="48"/>
      <c r="N557" s="45" t="s">
        <v>173</v>
      </c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7" t="s">
        <v>295</v>
      </c>
    </row>
    <row r="558" spans="1:30" ht="12.75">
      <c r="A558" s="47">
        <v>552</v>
      </c>
      <c r="B558" s="47">
        <v>39</v>
      </c>
      <c r="C558" s="43">
        <v>43902</v>
      </c>
      <c r="D558" s="44" t="s">
        <v>276</v>
      </c>
      <c r="E558" s="47"/>
      <c r="F558" s="45" t="s">
        <v>173</v>
      </c>
      <c r="G558" s="48"/>
      <c r="H558" s="48"/>
      <c r="I558" s="48"/>
      <c r="J558" s="48"/>
      <c r="K558" s="48"/>
      <c r="L558" s="48"/>
      <c r="M558" s="48"/>
      <c r="N558" s="45" t="s">
        <v>173</v>
      </c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7" t="s">
        <v>296</v>
      </c>
    </row>
    <row r="559" spans="1:30" ht="12.75">
      <c r="A559" s="47">
        <v>553</v>
      </c>
      <c r="B559" s="47">
        <v>44</v>
      </c>
      <c r="C559" s="43">
        <v>43903</v>
      </c>
      <c r="D559" s="44" t="s">
        <v>420</v>
      </c>
      <c r="E559" s="47"/>
      <c r="F559" s="45" t="s">
        <v>173</v>
      </c>
      <c r="G559" s="48"/>
      <c r="H559" s="48"/>
      <c r="I559" s="48"/>
      <c r="J559" s="48"/>
      <c r="K559" s="48"/>
      <c r="L559" s="48"/>
      <c r="M559" s="48"/>
      <c r="N559" s="45" t="s">
        <v>173</v>
      </c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7" t="s">
        <v>294</v>
      </c>
    </row>
    <row r="560" spans="1:30" ht="12.75">
      <c r="A560" s="47">
        <v>554</v>
      </c>
      <c r="B560" s="47">
        <v>45</v>
      </c>
      <c r="C560" s="43">
        <v>43903</v>
      </c>
      <c r="D560" s="44" t="s">
        <v>194</v>
      </c>
      <c r="E560" s="47"/>
      <c r="F560" s="45" t="s">
        <v>173</v>
      </c>
      <c r="G560" s="48"/>
      <c r="H560" s="48"/>
      <c r="I560" s="48"/>
      <c r="J560" s="48"/>
      <c r="K560" s="48"/>
      <c r="L560" s="48"/>
      <c r="M560" s="48"/>
      <c r="N560" s="45" t="s">
        <v>173</v>
      </c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7" t="s">
        <v>297</v>
      </c>
    </row>
    <row r="561" spans="1:30" ht="12.75">
      <c r="A561" s="47">
        <v>555</v>
      </c>
      <c r="B561" s="47">
        <v>47</v>
      </c>
      <c r="C561" s="43">
        <v>43903</v>
      </c>
      <c r="D561" s="44" t="s">
        <v>408</v>
      </c>
      <c r="E561" s="47"/>
      <c r="F561" s="45" t="s">
        <v>173</v>
      </c>
      <c r="G561" s="48"/>
      <c r="H561" s="48"/>
      <c r="I561" s="48"/>
      <c r="J561" s="48"/>
      <c r="K561" s="48"/>
      <c r="L561" s="48"/>
      <c r="M561" s="48"/>
      <c r="N561" s="45" t="s">
        <v>173</v>
      </c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7" t="s">
        <v>298</v>
      </c>
    </row>
    <row r="562" spans="1:30" ht="12.75">
      <c r="A562" s="47">
        <v>556</v>
      </c>
      <c r="B562" s="47">
        <v>50</v>
      </c>
      <c r="C562" s="43">
        <v>43905</v>
      </c>
      <c r="D562" s="44" t="s">
        <v>421</v>
      </c>
      <c r="E562" s="47"/>
      <c r="F562" s="45" t="s">
        <v>173</v>
      </c>
      <c r="G562" s="48"/>
      <c r="H562" s="48"/>
      <c r="I562" s="48"/>
      <c r="J562" s="48"/>
      <c r="K562" s="48"/>
      <c r="L562" s="48"/>
      <c r="M562" s="48"/>
      <c r="N562" s="45" t="s">
        <v>173</v>
      </c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7" t="s">
        <v>298</v>
      </c>
    </row>
    <row r="563" spans="1:30" ht="12.75">
      <c r="A563" s="47">
        <v>557</v>
      </c>
      <c r="B563" s="47">
        <v>55</v>
      </c>
      <c r="C563" s="43">
        <v>43908</v>
      </c>
      <c r="D563" s="44" t="s">
        <v>422</v>
      </c>
      <c r="E563" s="47"/>
      <c r="F563" s="45" t="s">
        <v>173</v>
      </c>
      <c r="G563" s="48"/>
      <c r="H563" s="48"/>
      <c r="I563" s="48"/>
      <c r="J563" s="48"/>
      <c r="K563" s="48"/>
      <c r="L563" s="48"/>
      <c r="M563" s="48"/>
      <c r="N563" s="45" t="s">
        <v>173</v>
      </c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7" t="s">
        <v>299</v>
      </c>
    </row>
    <row r="564" spans="1:30" ht="12.75">
      <c r="A564" s="47">
        <v>558</v>
      </c>
      <c r="B564" s="47">
        <v>57</v>
      </c>
      <c r="C564" s="43">
        <v>43909</v>
      </c>
      <c r="D564" s="44" t="s">
        <v>177</v>
      </c>
      <c r="E564" s="47"/>
      <c r="F564" s="45" t="s">
        <v>173</v>
      </c>
      <c r="G564" s="48"/>
      <c r="H564" s="48"/>
      <c r="I564" s="48"/>
      <c r="J564" s="48"/>
      <c r="K564" s="48"/>
      <c r="L564" s="48"/>
      <c r="M564" s="48"/>
      <c r="N564" s="45" t="s">
        <v>173</v>
      </c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7" t="s">
        <v>300</v>
      </c>
    </row>
    <row r="565" spans="1:30" ht="12.75">
      <c r="A565" s="47">
        <v>559</v>
      </c>
      <c r="B565" s="47">
        <v>59</v>
      </c>
      <c r="C565" s="43">
        <v>43909</v>
      </c>
      <c r="D565" s="44" t="s">
        <v>416</v>
      </c>
      <c r="E565" s="47"/>
      <c r="F565" s="45" t="s">
        <v>173</v>
      </c>
      <c r="G565" s="48"/>
      <c r="H565" s="48"/>
      <c r="I565" s="48"/>
      <c r="J565" s="48"/>
      <c r="K565" s="48"/>
      <c r="L565" s="48"/>
      <c r="M565" s="48"/>
      <c r="N565" s="45" t="s">
        <v>173</v>
      </c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7" t="s">
        <v>301</v>
      </c>
    </row>
    <row r="566" spans="1:30" ht="12.75">
      <c r="A566" s="47">
        <v>560</v>
      </c>
      <c r="B566" s="47">
        <v>65</v>
      </c>
      <c r="C566" s="43">
        <v>43913</v>
      </c>
      <c r="D566" s="44" t="s">
        <v>238</v>
      </c>
      <c r="E566" s="47"/>
      <c r="F566" s="45" t="s">
        <v>173</v>
      </c>
      <c r="G566" s="48"/>
      <c r="H566" s="48"/>
      <c r="I566" s="48"/>
      <c r="J566" s="48"/>
      <c r="K566" s="48"/>
      <c r="L566" s="48"/>
      <c r="M566" s="48"/>
      <c r="N566" s="45" t="s">
        <v>173</v>
      </c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7" t="s">
        <v>302</v>
      </c>
    </row>
    <row r="567" spans="1:30" ht="12.75">
      <c r="A567" s="47">
        <v>561</v>
      </c>
      <c r="B567" s="47">
        <v>68</v>
      </c>
      <c r="C567" s="43">
        <v>43914</v>
      </c>
      <c r="D567" s="44" t="s">
        <v>423</v>
      </c>
      <c r="E567" s="47"/>
      <c r="F567" s="45" t="s">
        <v>173</v>
      </c>
      <c r="G567" s="48"/>
      <c r="H567" s="48"/>
      <c r="I567" s="48"/>
      <c r="J567" s="48"/>
      <c r="K567" s="48"/>
      <c r="L567" s="48"/>
      <c r="M567" s="48"/>
      <c r="N567" s="45" t="s">
        <v>173</v>
      </c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7" t="s">
        <v>303</v>
      </c>
    </row>
    <row r="568" spans="1:30" ht="12.75">
      <c r="A568" s="47">
        <v>562</v>
      </c>
      <c r="B568" s="47">
        <v>69</v>
      </c>
      <c r="C568" s="43">
        <v>43915</v>
      </c>
      <c r="D568" s="44" t="s">
        <v>185</v>
      </c>
      <c r="E568" s="47"/>
      <c r="F568" s="45" t="s">
        <v>173</v>
      </c>
      <c r="G568" s="48"/>
      <c r="H568" s="48"/>
      <c r="I568" s="48"/>
      <c r="J568" s="48"/>
      <c r="K568" s="48"/>
      <c r="L568" s="48"/>
      <c r="M568" s="48"/>
      <c r="N568" s="45" t="s">
        <v>173</v>
      </c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7" t="s">
        <v>304</v>
      </c>
    </row>
    <row r="569" spans="1:30" ht="12.75">
      <c r="A569" s="47">
        <v>563</v>
      </c>
      <c r="B569" s="47">
        <v>74</v>
      </c>
      <c r="C569" s="43">
        <v>43917</v>
      </c>
      <c r="D569" s="44" t="s">
        <v>424</v>
      </c>
      <c r="E569" s="47"/>
      <c r="F569" s="45" t="s">
        <v>173</v>
      </c>
      <c r="G569" s="48"/>
      <c r="H569" s="48"/>
      <c r="I569" s="48"/>
      <c r="J569" s="48"/>
      <c r="K569" s="48"/>
      <c r="L569" s="48"/>
      <c r="M569" s="48"/>
      <c r="N569" s="45" t="s">
        <v>173</v>
      </c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7" t="s">
        <v>305</v>
      </c>
    </row>
    <row r="570" spans="1:30" ht="12.75">
      <c r="A570" s="47">
        <v>564</v>
      </c>
      <c r="B570" s="47">
        <v>77</v>
      </c>
      <c r="C570" s="43">
        <v>43917</v>
      </c>
      <c r="D570" s="44" t="s">
        <v>425</v>
      </c>
      <c r="E570" s="47"/>
      <c r="F570" s="45" t="s">
        <v>173</v>
      </c>
      <c r="G570" s="48"/>
      <c r="H570" s="48"/>
      <c r="I570" s="48"/>
      <c r="J570" s="48"/>
      <c r="K570" s="48"/>
      <c r="L570" s="48"/>
      <c r="M570" s="48"/>
      <c r="N570" s="45" t="s">
        <v>173</v>
      </c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7" t="s">
        <v>306</v>
      </c>
    </row>
    <row r="571" spans="1:30" ht="12.75">
      <c r="A571" s="47">
        <v>565</v>
      </c>
      <c r="B571" s="47">
        <v>78</v>
      </c>
      <c r="C571" s="43">
        <v>43918</v>
      </c>
      <c r="D571" s="44" t="s">
        <v>426</v>
      </c>
      <c r="E571" s="47"/>
      <c r="F571" s="45" t="s">
        <v>173</v>
      </c>
      <c r="G571" s="48"/>
      <c r="H571" s="48"/>
      <c r="I571" s="48"/>
      <c r="J571" s="48"/>
      <c r="K571" s="48"/>
      <c r="L571" s="48"/>
      <c r="M571" s="48"/>
      <c r="N571" s="45" t="s">
        <v>173</v>
      </c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7" t="s">
        <v>307</v>
      </c>
    </row>
    <row r="572" spans="1:30" ht="12.75">
      <c r="A572" s="47">
        <v>566</v>
      </c>
      <c r="B572" s="47">
        <v>79</v>
      </c>
      <c r="C572" s="43">
        <v>43918</v>
      </c>
      <c r="D572" s="44" t="s">
        <v>427</v>
      </c>
      <c r="E572" s="47"/>
      <c r="F572" s="45" t="s">
        <v>173</v>
      </c>
      <c r="G572" s="48"/>
      <c r="H572" s="48"/>
      <c r="I572" s="48"/>
      <c r="J572" s="48"/>
      <c r="K572" s="48"/>
      <c r="L572" s="48"/>
      <c r="M572" s="48"/>
      <c r="N572" s="45" t="s">
        <v>173</v>
      </c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7" t="s">
        <v>308</v>
      </c>
    </row>
    <row r="573" spans="1:30" ht="12.75">
      <c r="A573" s="47">
        <v>567</v>
      </c>
      <c r="B573" s="47">
        <v>80</v>
      </c>
      <c r="C573" s="43">
        <v>43918</v>
      </c>
      <c r="D573" s="44" t="s">
        <v>428</v>
      </c>
      <c r="E573" s="47"/>
      <c r="F573" s="45" t="s">
        <v>173</v>
      </c>
      <c r="G573" s="47"/>
      <c r="H573" s="47"/>
      <c r="I573" s="47"/>
      <c r="J573" s="47"/>
      <c r="K573" s="47"/>
      <c r="L573" s="47"/>
      <c r="M573" s="47"/>
      <c r="N573" s="45" t="s">
        <v>173</v>
      </c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 t="s">
        <v>309</v>
      </c>
    </row>
    <row r="574" spans="1:30" ht="12.75">
      <c r="A574" s="47">
        <v>568</v>
      </c>
      <c r="B574" s="47">
        <v>83</v>
      </c>
      <c r="C574" s="43">
        <v>43918</v>
      </c>
      <c r="D574" s="44" t="s">
        <v>429</v>
      </c>
      <c r="E574" s="47"/>
      <c r="F574" s="45" t="s">
        <v>173</v>
      </c>
      <c r="G574" s="47"/>
      <c r="H574" s="47"/>
      <c r="I574" s="47"/>
      <c r="J574" s="47"/>
      <c r="K574" s="47"/>
      <c r="L574" s="47"/>
      <c r="M574" s="47"/>
      <c r="N574" s="45" t="s">
        <v>173</v>
      </c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 t="s">
        <v>310</v>
      </c>
    </row>
    <row r="575" spans="1:30" ht="12.75">
      <c r="A575" s="47">
        <v>569</v>
      </c>
      <c r="B575" s="47">
        <v>88</v>
      </c>
      <c r="C575" s="43">
        <v>43920</v>
      </c>
      <c r="D575" s="44" t="s">
        <v>188</v>
      </c>
      <c r="E575" s="47"/>
      <c r="F575" s="45" t="s">
        <v>173</v>
      </c>
      <c r="G575" s="47"/>
      <c r="H575" s="47"/>
      <c r="I575" s="47"/>
      <c r="J575" s="47"/>
      <c r="K575" s="47"/>
      <c r="L575" s="47"/>
      <c r="M575" s="47"/>
      <c r="N575" s="45" t="s">
        <v>173</v>
      </c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 t="s">
        <v>311</v>
      </c>
    </row>
    <row r="576" spans="1:30" ht="12.75">
      <c r="A576" s="47">
        <v>570</v>
      </c>
      <c r="B576" s="47">
        <v>70</v>
      </c>
      <c r="C576" s="43">
        <v>43921</v>
      </c>
      <c r="D576" s="44" t="s">
        <v>430</v>
      </c>
      <c r="E576" s="47"/>
      <c r="F576" s="45" t="s">
        <v>173</v>
      </c>
      <c r="G576" s="47"/>
      <c r="H576" s="47"/>
      <c r="I576" s="47"/>
      <c r="J576" s="47"/>
      <c r="K576" s="47"/>
      <c r="L576" s="47"/>
      <c r="M576" s="47"/>
      <c r="N576" s="45" t="s">
        <v>173</v>
      </c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 t="s">
        <v>312</v>
      </c>
    </row>
    <row r="577" spans="1:30" ht="12.75">
      <c r="A577" s="47">
        <v>571</v>
      </c>
      <c r="B577" s="47">
        <v>72</v>
      </c>
      <c r="C577" s="43">
        <v>43921</v>
      </c>
      <c r="D577" s="44" t="s">
        <v>431</v>
      </c>
      <c r="E577" s="47"/>
      <c r="F577" s="45" t="s">
        <v>173</v>
      </c>
      <c r="G577" s="47"/>
      <c r="H577" s="47"/>
      <c r="I577" s="47"/>
      <c r="J577" s="47"/>
      <c r="K577" s="47"/>
      <c r="L577" s="47"/>
      <c r="M577" s="47"/>
      <c r="N577" s="45" t="s">
        <v>173</v>
      </c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 t="s">
        <v>313</v>
      </c>
    </row>
    <row r="578" spans="1:30" ht="12.75">
      <c r="A578" s="47">
        <v>572</v>
      </c>
      <c r="B578" s="47">
        <v>5</v>
      </c>
      <c r="C578" s="43">
        <v>43922</v>
      </c>
      <c r="D578" s="44" t="s">
        <v>178</v>
      </c>
      <c r="E578" s="47"/>
      <c r="F578" s="45" t="s">
        <v>173</v>
      </c>
      <c r="G578" s="47"/>
      <c r="H578" s="47"/>
      <c r="I578" s="47"/>
      <c r="J578" s="47"/>
      <c r="K578" s="47"/>
      <c r="L578" s="47"/>
      <c r="M578" s="47"/>
      <c r="N578" s="45" t="s">
        <v>173</v>
      </c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 t="s">
        <v>314</v>
      </c>
    </row>
    <row r="579" spans="1:30" ht="12.75">
      <c r="A579" s="47">
        <v>573</v>
      </c>
      <c r="B579" s="47">
        <v>6</v>
      </c>
      <c r="C579" s="43">
        <v>43922</v>
      </c>
      <c r="D579" s="44" t="s">
        <v>193</v>
      </c>
      <c r="E579" s="47"/>
      <c r="F579" s="45" t="s">
        <v>173</v>
      </c>
      <c r="G579" s="47"/>
      <c r="H579" s="47"/>
      <c r="I579" s="47"/>
      <c r="J579" s="47"/>
      <c r="K579" s="47"/>
      <c r="L579" s="47"/>
      <c r="M579" s="47"/>
      <c r="N579" s="45" t="s">
        <v>173</v>
      </c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 t="s">
        <v>315</v>
      </c>
    </row>
    <row r="580" spans="1:30" ht="12.75">
      <c r="A580" s="47">
        <v>574</v>
      </c>
      <c r="B580" s="47">
        <v>8</v>
      </c>
      <c r="C580" s="43">
        <v>43923</v>
      </c>
      <c r="D580" s="44" t="s">
        <v>191</v>
      </c>
      <c r="E580" s="47"/>
      <c r="F580" s="45" t="s">
        <v>173</v>
      </c>
      <c r="G580" s="47"/>
      <c r="H580" s="47"/>
      <c r="I580" s="47"/>
      <c r="J580" s="47"/>
      <c r="K580" s="47"/>
      <c r="L580" s="47"/>
      <c r="M580" s="47"/>
      <c r="N580" s="45" t="s">
        <v>173</v>
      </c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 t="s">
        <v>310</v>
      </c>
    </row>
    <row r="581" spans="1:30" ht="12.75">
      <c r="A581" s="47">
        <v>575</v>
      </c>
      <c r="B581" s="47">
        <v>9</v>
      </c>
      <c r="C581" s="43">
        <v>43923</v>
      </c>
      <c r="D581" s="44" t="s">
        <v>432</v>
      </c>
      <c r="E581" s="47"/>
      <c r="F581" s="45" t="s">
        <v>173</v>
      </c>
      <c r="G581" s="47"/>
      <c r="H581" s="47"/>
      <c r="I581" s="47"/>
      <c r="J581" s="47"/>
      <c r="K581" s="47"/>
      <c r="L581" s="47"/>
      <c r="M581" s="47"/>
      <c r="N581" s="45" t="s">
        <v>173</v>
      </c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 t="s">
        <v>316</v>
      </c>
    </row>
    <row r="582" spans="1:30" ht="12.75">
      <c r="A582" s="47">
        <v>576</v>
      </c>
      <c r="B582" s="47">
        <v>10</v>
      </c>
      <c r="C582" s="43">
        <v>43923</v>
      </c>
      <c r="D582" s="44" t="s">
        <v>178</v>
      </c>
      <c r="E582" s="47"/>
      <c r="F582" s="45" t="s">
        <v>173</v>
      </c>
      <c r="G582" s="47"/>
      <c r="H582" s="47"/>
      <c r="I582" s="47"/>
      <c r="J582" s="47"/>
      <c r="K582" s="47"/>
      <c r="L582" s="47"/>
      <c r="M582" s="47"/>
      <c r="N582" s="45" t="s">
        <v>173</v>
      </c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 t="s">
        <v>317</v>
      </c>
    </row>
    <row r="583" spans="1:30" ht="12.75">
      <c r="A583" s="47">
        <v>577</v>
      </c>
      <c r="B583" s="47">
        <v>18</v>
      </c>
      <c r="C583" s="43">
        <v>43929</v>
      </c>
      <c r="D583" s="44" t="s">
        <v>420</v>
      </c>
      <c r="E583" s="47"/>
      <c r="F583" s="45" t="s">
        <v>173</v>
      </c>
      <c r="G583" s="47"/>
      <c r="H583" s="47"/>
      <c r="I583" s="47"/>
      <c r="J583" s="47"/>
      <c r="K583" s="47"/>
      <c r="L583" s="47"/>
      <c r="M583" s="47"/>
      <c r="N583" s="45" t="s">
        <v>173</v>
      </c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 t="s">
        <v>318</v>
      </c>
    </row>
    <row r="584" spans="1:30" ht="12.75">
      <c r="A584" s="47">
        <v>578</v>
      </c>
      <c r="B584" s="47">
        <v>23</v>
      </c>
      <c r="C584" s="43">
        <v>43929</v>
      </c>
      <c r="D584" s="44" t="s">
        <v>433</v>
      </c>
      <c r="E584" s="47"/>
      <c r="F584" s="45" t="s">
        <v>173</v>
      </c>
      <c r="G584" s="47"/>
      <c r="H584" s="47"/>
      <c r="I584" s="47"/>
      <c r="J584" s="47"/>
      <c r="K584" s="47"/>
      <c r="L584" s="47"/>
      <c r="M584" s="47"/>
      <c r="N584" s="45" t="s">
        <v>173</v>
      </c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 t="s">
        <v>294</v>
      </c>
    </row>
    <row r="585" spans="1:30" ht="12.75">
      <c r="A585" s="47">
        <v>579</v>
      </c>
      <c r="B585" s="47">
        <v>24</v>
      </c>
      <c r="C585" s="43">
        <v>43930</v>
      </c>
      <c r="D585" s="44" t="s">
        <v>434</v>
      </c>
      <c r="E585" s="47"/>
      <c r="F585" s="45" t="s">
        <v>173</v>
      </c>
      <c r="G585" s="47"/>
      <c r="H585" s="47"/>
      <c r="I585" s="47"/>
      <c r="J585" s="47"/>
      <c r="K585" s="47"/>
      <c r="L585" s="47"/>
      <c r="M585" s="47"/>
      <c r="N585" s="45" t="s">
        <v>173</v>
      </c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 t="s">
        <v>319</v>
      </c>
    </row>
    <row r="586" spans="1:30" ht="12.75">
      <c r="A586" s="47">
        <v>580</v>
      </c>
      <c r="B586" s="47">
        <v>25</v>
      </c>
      <c r="C586" s="43">
        <v>43930</v>
      </c>
      <c r="D586" s="44" t="s">
        <v>177</v>
      </c>
      <c r="E586" s="47"/>
      <c r="F586" s="45" t="s">
        <v>173</v>
      </c>
      <c r="G586" s="47"/>
      <c r="H586" s="47"/>
      <c r="I586" s="47"/>
      <c r="J586" s="47"/>
      <c r="K586" s="47"/>
      <c r="L586" s="47"/>
      <c r="M586" s="47"/>
      <c r="N586" s="45" t="s">
        <v>173</v>
      </c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 t="s">
        <v>320</v>
      </c>
    </row>
    <row r="587" spans="1:30" ht="12.75">
      <c r="A587" s="47">
        <v>581</v>
      </c>
      <c r="B587" s="47">
        <v>33</v>
      </c>
      <c r="C587" s="43">
        <v>43936</v>
      </c>
      <c r="D587" s="44" t="s">
        <v>435</v>
      </c>
      <c r="E587" s="47"/>
      <c r="F587" s="45" t="s">
        <v>173</v>
      </c>
      <c r="G587" s="47"/>
      <c r="H587" s="47"/>
      <c r="I587" s="47"/>
      <c r="J587" s="47"/>
      <c r="K587" s="47"/>
      <c r="L587" s="47"/>
      <c r="M587" s="47"/>
      <c r="N587" s="45" t="s">
        <v>173</v>
      </c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 t="s">
        <v>321</v>
      </c>
    </row>
    <row r="588" spans="1:30" ht="12.75">
      <c r="A588" s="47">
        <v>582</v>
      </c>
      <c r="B588" s="47">
        <v>34</v>
      </c>
      <c r="C588" s="43">
        <v>43936</v>
      </c>
      <c r="D588" s="44" t="s">
        <v>436</v>
      </c>
      <c r="E588" s="47"/>
      <c r="F588" s="45" t="s">
        <v>173</v>
      </c>
      <c r="G588" s="47"/>
      <c r="H588" s="47"/>
      <c r="I588" s="47"/>
      <c r="J588" s="47"/>
      <c r="K588" s="47"/>
      <c r="L588" s="47"/>
      <c r="M588" s="47"/>
      <c r="N588" s="45" t="s">
        <v>173</v>
      </c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 t="s">
        <v>322</v>
      </c>
    </row>
    <row r="589" spans="1:30" ht="12.75">
      <c r="A589" s="47">
        <v>583</v>
      </c>
      <c r="B589" s="47">
        <v>36</v>
      </c>
      <c r="C589" s="43">
        <v>43936</v>
      </c>
      <c r="D589" s="44" t="s">
        <v>193</v>
      </c>
      <c r="E589" s="47"/>
      <c r="F589" s="45" t="s">
        <v>173</v>
      </c>
      <c r="G589" s="47"/>
      <c r="H589" s="47"/>
      <c r="I589" s="47"/>
      <c r="J589" s="47"/>
      <c r="K589" s="47"/>
      <c r="L589" s="47"/>
      <c r="M589" s="47"/>
      <c r="N589" s="45" t="s">
        <v>173</v>
      </c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 t="s">
        <v>323</v>
      </c>
    </row>
    <row r="590" spans="1:30" ht="12.75">
      <c r="A590" s="47">
        <v>584</v>
      </c>
      <c r="B590" s="47">
        <v>37</v>
      </c>
      <c r="C590" s="43">
        <v>43936</v>
      </c>
      <c r="D590" s="44" t="s">
        <v>437</v>
      </c>
      <c r="E590" s="47"/>
      <c r="F590" s="45" t="s">
        <v>173</v>
      </c>
      <c r="G590" s="47"/>
      <c r="H590" s="47"/>
      <c r="I590" s="47"/>
      <c r="J590" s="47"/>
      <c r="K590" s="47"/>
      <c r="L590" s="47"/>
      <c r="M590" s="47"/>
      <c r="N590" s="45" t="s">
        <v>173</v>
      </c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 t="s">
        <v>324</v>
      </c>
    </row>
    <row r="591" spans="1:30" ht="12.75">
      <c r="A591" s="47">
        <v>585</v>
      </c>
      <c r="B591" s="47">
        <v>38</v>
      </c>
      <c r="C591" s="43">
        <v>43936</v>
      </c>
      <c r="D591" s="44" t="s">
        <v>438</v>
      </c>
      <c r="E591" s="47"/>
      <c r="F591" s="45" t="s">
        <v>173</v>
      </c>
      <c r="G591" s="47"/>
      <c r="H591" s="47"/>
      <c r="I591" s="47"/>
      <c r="J591" s="47"/>
      <c r="K591" s="47"/>
      <c r="L591" s="47"/>
      <c r="M591" s="47"/>
      <c r="N591" s="45" t="s">
        <v>173</v>
      </c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 t="s">
        <v>325</v>
      </c>
    </row>
    <row r="592" spans="1:30" ht="12.75">
      <c r="A592" s="47">
        <v>586</v>
      </c>
      <c r="B592" s="47">
        <v>40</v>
      </c>
      <c r="C592" s="43">
        <v>43937</v>
      </c>
      <c r="D592" s="44" t="s">
        <v>438</v>
      </c>
      <c r="E592" s="47"/>
      <c r="F592" s="45" t="s">
        <v>173</v>
      </c>
      <c r="G592" s="47"/>
      <c r="H592" s="47"/>
      <c r="I592" s="47"/>
      <c r="J592" s="47"/>
      <c r="K592" s="47"/>
      <c r="L592" s="47"/>
      <c r="M592" s="47"/>
      <c r="N592" s="45" t="s">
        <v>173</v>
      </c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 t="s">
        <v>326</v>
      </c>
    </row>
    <row r="593" spans="1:30" ht="12.75">
      <c r="A593" s="47">
        <v>587</v>
      </c>
      <c r="B593" s="47">
        <v>42</v>
      </c>
      <c r="C593" s="43">
        <v>43937</v>
      </c>
      <c r="D593" s="44" t="s">
        <v>422</v>
      </c>
      <c r="E593" s="47"/>
      <c r="F593" s="45" t="s">
        <v>173</v>
      </c>
      <c r="G593" s="47"/>
      <c r="H593" s="47"/>
      <c r="I593" s="47"/>
      <c r="J593" s="47"/>
      <c r="K593" s="47"/>
      <c r="L593" s="47"/>
      <c r="M593" s="47"/>
      <c r="N593" s="45" t="s">
        <v>173</v>
      </c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 t="s">
        <v>327</v>
      </c>
    </row>
    <row r="594" spans="1:30" ht="12.75">
      <c r="A594" s="47">
        <v>588</v>
      </c>
      <c r="B594" s="47">
        <v>43</v>
      </c>
      <c r="C594" s="43">
        <v>43937</v>
      </c>
      <c r="D594" s="44" t="s">
        <v>439</v>
      </c>
      <c r="E594" s="47"/>
      <c r="F594" s="45" t="s">
        <v>173</v>
      </c>
      <c r="G594" s="47"/>
      <c r="H594" s="47"/>
      <c r="I594" s="47"/>
      <c r="J594" s="47"/>
      <c r="K594" s="47"/>
      <c r="L594" s="47"/>
      <c r="M594" s="47"/>
      <c r="N594" s="45" t="s">
        <v>173</v>
      </c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 t="s">
        <v>328</v>
      </c>
    </row>
    <row r="595" spans="1:30" ht="12.75">
      <c r="A595" s="47">
        <v>589</v>
      </c>
      <c r="B595" s="47">
        <v>44</v>
      </c>
      <c r="C595" s="43">
        <v>43937</v>
      </c>
      <c r="D595" s="44" t="s">
        <v>440</v>
      </c>
      <c r="E595" s="47"/>
      <c r="F595" s="45" t="s">
        <v>173</v>
      </c>
      <c r="G595" s="47"/>
      <c r="H595" s="47"/>
      <c r="I595" s="47"/>
      <c r="J595" s="47"/>
      <c r="K595" s="47"/>
      <c r="L595" s="47"/>
      <c r="M595" s="47"/>
      <c r="N595" s="45" t="s">
        <v>173</v>
      </c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 t="s">
        <v>329</v>
      </c>
    </row>
    <row r="596" spans="1:30" ht="12.75">
      <c r="A596" s="47">
        <v>590</v>
      </c>
      <c r="B596" s="47">
        <v>46</v>
      </c>
      <c r="C596" s="43">
        <v>43938</v>
      </c>
      <c r="D596" s="44" t="s">
        <v>253</v>
      </c>
      <c r="E596" s="47"/>
      <c r="F596" s="45" t="s">
        <v>173</v>
      </c>
      <c r="G596" s="47"/>
      <c r="H596" s="47"/>
      <c r="I596" s="47"/>
      <c r="J596" s="47"/>
      <c r="K596" s="47"/>
      <c r="L596" s="47"/>
      <c r="M596" s="47"/>
      <c r="N596" s="45" t="s">
        <v>173</v>
      </c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 t="s">
        <v>330</v>
      </c>
    </row>
    <row r="597" spans="1:30" ht="12.75">
      <c r="A597" s="47">
        <v>591</v>
      </c>
      <c r="B597" s="47">
        <v>48</v>
      </c>
      <c r="C597" s="43">
        <v>43939</v>
      </c>
      <c r="D597" s="44" t="s">
        <v>174</v>
      </c>
      <c r="E597" s="47"/>
      <c r="F597" s="45" t="s">
        <v>173</v>
      </c>
      <c r="G597" s="47"/>
      <c r="H597" s="47"/>
      <c r="I597" s="47"/>
      <c r="J597" s="47"/>
      <c r="K597" s="47"/>
      <c r="L597" s="47"/>
      <c r="M597" s="47"/>
      <c r="N597" s="45" t="s">
        <v>173</v>
      </c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 t="s">
        <v>331</v>
      </c>
    </row>
    <row r="598" spans="1:30" ht="12.75">
      <c r="A598" s="47">
        <v>592</v>
      </c>
      <c r="B598" s="47">
        <v>49</v>
      </c>
      <c r="C598" s="43">
        <v>43939</v>
      </c>
      <c r="D598" s="44" t="s">
        <v>186</v>
      </c>
      <c r="E598" s="47"/>
      <c r="F598" s="45" t="s">
        <v>173</v>
      </c>
      <c r="G598" s="47"/>
      <c r="H598" s="47"/>
      <c r="I598" s="47"/>
      <c r="J598" s="47"/>
      <c r="K598" s="47"/>
      <c r="L598" s="47"/>
      <c r="M598" s="47"/>
      <c r="N598" s="45" t="s">
        <v>173</v>
      </c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 t="s">
        <v>332</v>
      </c>
    </row>
    <row r="599" spans="1:30" ht="12.75">
      <c r="A599" s="47">
        <v>593</v>
      </c>
      <c r="B599" s="47">
        <v>50</v>
      </c>
      <c r="C599" s="43">
        <v>43939</v>
      </c>
      <c r="D599" s="44" t="s">
        <v>193</v>
      </c>
      <c r="E599" s="47"/>
      <c r="F599" s="45" t="s">
        <v>173</v>
      </c>
      <c r="G599" s="47"/>
      <c r="H599" s="47"/>
      <c r="I599" s="47"/>
      <c r="J599" s="47"/>
      <c r="K599" s="47"/>
      <c r="L599" s="47"/>
      <c r="M599" s="47"/>
      <c r="N599" s="45" t="s">
        <v>173</v>
      </c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 t="s">
        <v>330</v>
      </c>
    </row>
    <row r="600" spans="1:30" ht="12.75">
      <c r="A600" s="47">
        <v>594</v>
      </c>
      <c r="B600" s="47">
        <v>51</v>
      </c>
      <c r="C600" s="43">
        <v>43939</v>
      </c>
      <c r="D600" s="44" t="s">
        <v>198</v>
      </c>
      <c r="E600" s="47"/>
      <c r="F600" s="45" t="s">
        <v>173</v>
      </c>
      <c r="G600" s="47"/>
      <c r="H600" s="47"/>
      <c r="I600" s="47"/>
      <c r="J600" s="47"/>
      <c r="K600" s="47"/>
      <c r="L600" s="47"/>
      <c r="M600" s="47"/>
      <c r="N600" s="45" t="s">
        <v>173</v>
      </c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 t="s">
        <v>333</v>
      </c>
    </row>
    <row r="601" spans="1:30" ht="12.75">
      <c r="A601" s="47">
        <v>595</v>
      </c>
      <c r="B601" s="47">
        <v>52</v>
      </c>
      <c r="C601" s="43">
        <v>43940</v>
      </c>
      <c r="D601" s="44" t="s">
        <v>418</v>
      </c>
      <c r="E601" s="47"/>
      <c r="F601" s="45" t="s">
        <v>173</v>
      </c>
      <c r="G601" s="47"/>
      <c r="H601" s="47"/>
      <c r="I601" s="47"/>
      <c r="J601" s="47"/>
      <c r="K601" s="47"/>
      <c r="L601" s="47"/>
      <c r="M601" s="47"/>
      <c r="N601" s="45" t="s">
        <v>173</v>
      </c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 t="s">
        <v>334</v>
      </c>
    </row>
    <row r="602" spans="1:30" ht="12.75">
      <c r="A602" s="47">
        <v>596</v>
      </c>
      <c r="B602" s="47">
        <v>53</v>
      </c>
      <c r="C602" s="43">
        <v>43940</v>
      </c>
      <c r="D602" s="44" t="s">
        <v>200</v>
      </c>
      <c r="E602" s="47"/>
      <c r="F602" s="45" t="s">
        <v>173</v>
      </c>
      <c r="G602" s="47"/>
      <c r="H602" s="47"/>
      <c r="I602" s="47"/>
      <c r="J602" s="47"/>
      <c r="K602" s="47"/>
      <c r="L602" s="47"/>
      <c r="M602" s="47"/>
      <c r="N602" s="45" t="s">
        <v>173</v>
      </c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 t="s">
        <v>335</v>
      </c>
    </row>
    <row r="603" spans="1:30" ht="12.75">
      <c r="A603" s="47">
        <v>597</v>
      </c>
      <c r="B603" s="47">
        <v>54</v>
      </c>
      <c r="C603" s="43">
        <v>43940</v>
      </c>
      <c r="D603" s="44" t="s">
        <v>441</v>
      </c>
      <c r="E603" s="47"/>
      <c r="F603" s="45" t="s">
        <v>173</v>
      </c>
      <c r="G603" s="47"/>
      <c r="H603" s="47"/>
      <c r="I603" s="47"/>
      <c r="J603" s="47"/>
      <c r="K603" s="47"/>
      <c r="L603" s="47"/>
      <c r="M603" s="47"/>
      <c r="N603" s="45" t="s">
        <v>173</v>
      </c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 t="s">
        <v>336</v>
      </c>
    </row>
    <row r="604" spans="1:30" ht="12.75">
      <c r="A604" s="47">
        <v>598</v>
      </c>
      <c r="B604" s="47">
        <v>76</v>
      </c>
      <c r="C604" s="43">
        <v>43946</v>
      </c>
      <c r="D604" s="44" t="s">
        <v>412</v>
      </c>
      <c r="E604" s="47"/>
      <c r="F604" s="45" t="s">
        <v>173</v>
      </c>
      <c r="G604" s="47"/>
      <c r="H604" s="47"/>
      <c r="I604" s="47"/>
      <c r="J604" s="47"/>
      <c r="K604" s="47"/>
      <c r="L604" s="47"/>
      <c r="M604" s="47"/>
      <c r="N604" s="45" t="s">
        <v>173</v>
      </c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 t="s">
        <v>337</v>
      </c>
    </row>
    <row r="605" spans="1:30" ht="12.75">
      <c r="A605" s="47">
        <v>599</v>
      </c>
      <c r="B605" s="47">
        <v>77</v>
      </c>
      <c r="C605" s="43">
        <v>43946</v>
      </c>
      <c r="D605" s="44" t="s">
        <v>178</v>
      </c>
      <c r="E605" s="47"/>
      <c r="F605" s="45" t="s">
        <v>173</v>
      </c>
      <c r="G605" s="47"/>
      <c r="H605" s="47"/>
      <c r="I605" s="47"/>
      <c r="J605" s="47"/>
      <c r="K605" s="47"/>
      <c r="L605" s="47"/>
      <c r="M605" s="47"/>
      <c r="N605" s="45" t="s">
        <v>173</v>
      </c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 t="s">
        <v>338</v>
      </c>
    </row>
    <row r="606" spans="1:30" ht="12.75">
      <c r="A606" s="47">
        <v>600</v>
      </c>
      <c r="B606" s="47">
        <v>84</v>
      </c>
      <c r="C606" s="43">
        <v>43947</v>
      </c>
      <c r="D606" s="44" t="s">
        <v>442</v>
      </c>
      <c r="E606" s="47"/>
      <c r="F606" s="45" t="s">
        <v>173</v>
      </c>
      <c r="G606" s="47"/>
      <c r="H606" s="47"/>
      <c r="I606" s="47"/>
      <c r="J606" s="47"/>
      <c r="K606" s="47"/>
      <c r="L606" s="47"/>
      <c r="M606" s="47"/>
      <c r="N606" s="45" t="s">
        <v>173</v>
      </c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 t="s">
        <v>338</v>
      </c>
    </row>
    <row r="607" spans="1:30" ht="12.75">
      <c r="A607" s="47">
        <v>601</v>
      </c>
      <c r="B607" s="47">
        <v>85</v>
      </c>
      <c r="C607" s="43">
        <v>43948</v>
      </c>
      <c r="D607" s="44" t="s">
        <v>415</v>
      </c>
      <c r="E607" s="47"/>
      <c r="F607" s="45" t="s">
        <v>173</v>
      </c>
      <c r="G607" s="47"/>
      <c r="H607" s="47"/>
      <c r="I607" s="47"/>
      <c r="J607" s="47"/>
      <c r="K607" s="47"/>
      <c r="L607" s="47"/>
      <c r="M607" s="47"/>
      <c r="N607" s="45" t="s">
        <v>173</v>
      </c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 t="s">
        <v>339</v>
      </c>
    </row>
    <row r="608" spans="1:30" ht="12.75">
      <c r="A608" s="47">
        <v>602</v>
      </c>
      <c r="B608" s="47">
        <v>87</v>
      </c>
      <c r="C608" s="43">
        <v>43951</v>
      </c>
      <c r="D608" s="44" t="s">
        <v>178</v>
      </c>
      <c r="E608" s="47"/>
      <c r="F608" s="45" t="s">
        <v>173</v>
      </c>
      <c r="G608" s="47"/>
      <c r="H608" s="47"/>
      <c r="I608" s="47"/>
      <c r="J608" s="47"/>
      <c r="K608" s="47"/>
      <c r="L608" s="47"/>
      <c r="M608" s="47"/>
      <c r="N608" s="45" t="s">
        <v>173</v>
      </c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 t="s">
        <v>340</v>
      </c>
    </row>
    <row r="609" spans="1:30" ht="12.75">
      <c r="A609" s="47">
        <v>603</v>
      </c>
      <c r="B609" s="47">
        <v>37</v>
      </c>
      <c r="C609" s="43">
        <v>43967</v>
      </c>
      <c r="D609" s="44" t="s">
        <v>443</v>
      </c>
      <c r="E609" s="47"/>
      <c r="F609" s="45" t="s">
        <v>173</v>
      </c>
      <c r="G609" s="47"/>
      <c r="H609" s="47"/>
      <c r="I609" s="47"/>
      <c r="J609" s="47"/>
      <c r="K609" s="47"/>
      <c r="L609" s="47"/>
      <c r="M609" s="47"/>
      <c r="N609" s="45" t="s">
        <v>173</v>
      </c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 t="s">
        <v>341</v>
      </c>
    </row>
    <row r="610" spans="1:30" ht="12.75">
      <c r="A610" s="47">
        <v>604</v>
      </c>
      <c r="B610" s="47">
        <v>38</v>
      </c>
      <c r="C610" s="43">
        <v>43967</v>
      </c>
      <c r="D610" s="44" t="s">
        <v>408</v>
      </c>
      <c r="E610" s="47"/>
      <c r="F610" s="45" t="s">
        <v>173</v>
      </c>
      <c r="G610" s="47"/>
      <c r="H610" s="47"/>
      <c r="I610" s="47"/>
      <c r="J610" s="47"/>
      <c r="K610" s="47"/>
      <c r="L610" s="47"/>
      <c r="M610" s="47"/>
      <c r="N610" s="45" t="s">
        <v>173</v>
      </c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 t="s">
        <v>342</v>
      </c>
    </row>
    <row r="611" spans="1:30" ht="12.75">
      <c r="A611" s="47">
        <v>605</v>
      </c>
      <c r="B611" s="47">
        <v>51</v>
      </c>
      <c r="C611" s="43">
        <v>43973</v>
      </c>
      <c r="D611" s="44" t="s">
        <v>444</v>
      </c>
      <c r="E611" s="47"/>
      <c r="F611" s="45" t="s">
        <v>173</v>
      </c>
      <c r="G611" s="47"/>
      <c r="H611" s="47"/>
      <c r="I611" s="47"/>
      <c r="J611" s="47"/>
      <c r="K611" s="47"/>
      <c r="L611" s="47"/>
      <c r="M611" s="47"/>
      <c r="N611" s="45" t="s">
        <v>173</v>
      </c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 t="s">
        <v>343</v>
      </c>
    </row>
    <row r="612" spans="1:30" ht="12.75">
      <c r="A612" s="47">
        <v>606</v>
      </c>
      <c r="B612" s="47">
        <v>13</v>
      </c>
      <c r="C612" s="43">
        <v>43987</v>
      </c>
      <c r="D612" s="44" t="s">
        <v>445</v>
      </c>
      <c r="E612" s="47"/>
      <c r="F612" s="45" t="s">
        <v>173</v>
      </c>
      <c r="G612" s="47"/>
      <c r="H612" s="47"/>
      <c r="I612" s="47"/>
      <c r="J612" s="47"/>
      <c r="K612" s="47"/>
      <c r="L612" s="47"/>
      <c r="M612" s="47"/>
      <c r="N612" s="45" t="s">
        <v>173</v>
      </c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 t="s">
        <v>305</v>
      </c>
    </row>
    <row r="613" spans="1:30" ht="12.75">
      <c r="A613" s="47">
        <v>607</v>
      </c>
      <c r="B613" s="47">
        <v>101</v>
      </c>
      <c r="C613" s="43">
        <v>44012</v>
      </c>
      <c r="D613" s="44" t="s">
        <v>230</v>
      </c>
      <c r="E613" s="47"/>
      <c r="F613" s="45" t="s">
        <v>173</v>
      </c>
      <c r="G613" s="47"/>
      <c r="H613" s="47"/>
      <c r="I613" s="47"/>
      <c r="J613" s="47"/>
      <c r="K613" s="47"/>
      <c r="L613" s="47"/>
      <c r="M613" s="47"/>
      <c r="N613" s="45" t="s">
        <v>173</v>
      </c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 t="s">
        <v>344</v>
      </c>
    </row>
    <row r="614" spans="1:30" ht="12.75">
      <c r="A614" s="47">
        <v>608</v>
      </c>
      <c r="B614" s="47">
        <v>36</v>
      </c>
      <c r="C614" s="43">
        <v>44027</v>
      </c>
      <c r="D614" s="44" t="s">
        <v>434</v>
      </c>
      <c r="E614" s="47"/>
      <c r="F614" s="45" t="s">
        <v>173</v>
      </c>
      <c r="G614" s="47"/>
      <c r="H614" s="47"/>
      <c r="I614" s="47"/>
      <c r="J614" s="47"/>
      <c r="K614" s="47"/>
      <c r="L614" s="47"/>
      <c r="M614" s="47"/>
      <c r="N614" s="45" t="s">
        <v>173</v>
      </c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 t="s">
        <v>345</v>
      </c>
    </row>
    <row r="615" spans="1:30" ht="12.75">
      <c r="A615" s="47">
        <v>609</v>
      </c>
      <c r="B615" s="47">
        <v>38</v>
      </c>
      <c r="C615" s="43">
        <v>44027</v>
      </c>
      <c r="D615" s="44" t="s">
        <v>410</v>
      </c>
      <c r="E615" s="47"/>
      <c r="F615" s="45" t="s">
        <v>173</v>
      </c>
      <c r="G615" s="47"/>
      <c r="H615" s="47"/>
      <c r="I615" s="47"/>
      <c r="J615" s="47"/>
      <c r="K615" s="47"/>
      <c r="L615" s="47"/>
      <c r="M615" s="47"/>
      <c r="N615" s="45" t="s">
        <v>173</v>
      </c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 t="s">
        <v>346</v>
      </c>
    </row>
    <row r="616" spans="1:30" ht="12.75">
      <c r="A616" s="47">
        <v>610</v>
      </c>
      <c r="B616" s="47">
        <v>39</v>
      </c>
      <c r="C616" s="43">
        <v>44027</v>
      </c>
      <c r="D616" s="44" t="s">
        <v>433</v>
      </c>
      <c r="E616" s="47"/>
      <c r="F616" s="45" t="s">
        <v>173</v>
      </c>
      <c r="G616" s="47"/>
      <c r="H616" s="47"/>
      <c r="I616" s="47"/>
      <c r="J616" s="47"/>
      <c r="K616" s="47"/>
      <c r="L616" s="47"/>
      <c r="M616" s="47"/>
      <c r="N616" s="45" t="s">
        <v>173</v>
      </c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 t="s">
        <v>347</v>
      </c>
    </row>
    <row r="617" spans="1:30" ht="12.75">
      <c r="A617" s="47">
        <v>611</v>
      </c>
      <c r="B617" s="47">
        <v>53</v>
      </c>
      <c r="C617" s="43">
        <v>44029</v>
      </c>
      <c r="D617" s="44" t="s">
        <v>407</v>
      </c>
      <c r="E617" s="47"/>
      <c r="F617" s="45" t="s">
        <v>173</v>
      </c>
      <c r="G617" s="47"/>
      <c r="H617" s="47"/>
      <c r="I617" s="47"/>
      <c r="J617" s="47"/>
      <c r="K617" s="47"/>
      <c r="L617" s="47"/>
      <c r="M617" s="47"/>
      <c r="N617" s="45" t="s">
        <v>173</v>
      </c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 t="s">
        <v>298</v>
      </c>
    </row>
    <row r="618" spans="1:30" ht="12.75">
      <c r="A618" s="47">
        <v>612</v>
      </c>
      <c r="B618" s="47">
        <v>54</v>
      </c>
      <c r="C618" s="46">
        <v>44029</v>
      </c>
      <c r="D618" s="52" t="s">
        <v>439</v>
      </c>
      <c r="E618" s="47"/>
      <c r="F618" s="45" t="s">
        <v>173</v>
      </c>
      <c r="G618" s="47"/>
      <c r="H618" s="47"/>
      <c r="I618" s="47"/>
      <c r="J618" s="47"/>
      <c r="K618" s="47"/>
      <c r="L618" s="47"/>
      <c r="M618" s="47"/>
      <c r="N618" s="45" t="s">
        <v>173</v>
      </c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 t="s">
        <v>348</v>
      </c>
    </row>
    <row r="619" spans="1:30" ht="12.75">
      <c r="A619" s="47">
        <v>613</v>
      </c>
      <c r="B619" s="47">
        <v>55</v>
      </c>
      <c r="C619" s="46">
        <v>44030</v>
      </c>
      <c r="D619" s="52" t="s">
        <v>446</v>
      </c>
      <c r="E619" s="47"/>
      <c r="F619" s="45" t="s">
        <v>173</v>
      </c>
      <c r="G619" s="47"/>
      <c r="H619" s="47"/>
      <c r="I619" s="47"/>
      <c r="J619" s="47"/>
      <c r="K619" s="47"/>
      <c r="L619" s="47"/>
      <c r="M619" s="47"/>
      <c r="N619" s="45" t="s">
        <v>173</v>
      </c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 t="s">
        <v>349</v>
      </c>
    </row>
    <row r="620" spans="1:30" ht="12.75">
      <c r="A620" s="47">
        <v>614</v>
      </c>
      <c r="B620" s="47">
        <v>60</v>
      </c>
      <c r="C620" s="46">
        <v>44031</v>
      </c>
      <c r="D620" s="52" t="s">
        <v>175</v>
      </c>
      <c r="E620" s="47"/>
      <c r="F620" s="45" t="s">
        <v>173</v>
      </c>
      <c r="G620" s="47"/>
      <c r="H620" s="47"/>
      <c r="I620" s="47"/>
      <c r="J620" s="47"/>
      <c r="K620" s="47"/>
      <c r="L620" s="47"/>
      <c r="M620" s="47"/>
      <c r="N620" s="45" t="s">
        <v>173</v>
      </c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 t="s">
        <v>350</v>
      </c>
    </row>
    <row r="621" spans="1:30" ht="12.75">
      <c r="A621" s="47">
        <v>615</v>
      </c>
      <c r="B621" s="47">
        <v>63</v>
      </c>
      <c r="C621" s="46">
        <v>44032</v>
      </c>
      <c r="D621" s="52" t="s">
        <v>447</v>
      </c>
      <c r="E621" s="47"/>
      <c r="F621" s="45" t="s">
        <v>173</v>
      </c>
      <c r="G621" s="47"/>
      <c r="H621" s="47"/>
      <c r="I621" s="47"/>
      <c r="J621" s="47"/>
      <c r="K621" s="47"/>
      <c r="L621" s="47"/>
      <c r="M621" s="47"/>
      <c r="N621" s="45" t="s">
        <v>173</v>
      </c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 t="s">
        <v>351</v>
      </c>
    </row>
    <row r="622" spans="1:30" ht="12.75">
      <c r="A622" s="47">
        <v>616</v>
      </c>
      <c r="B622" s="47">
        <v>64</v>
      </c>
      <c r="C622" s="46">
        <v>44033</v>
      </c>
      <c r="D622" s="52" t="s">
        <v>448</v>
      </c>
      <c r="E622" s="47"/>
      <c r="F622" s="45" t="s">
        <v>173</v>
      </c>
      <c r="G622" s="47"/>
      <c r="H622" s="47"/>
      <c r="I622" s="47"/>
      <c r="J622" s="47"/>
      <c r="K622" s="47"/>
      <c r="L622" s="47"/>
      <c r="M622" s="47"/>
      <c r="N622" s="45" t="s">
        <v>173</v>
      </c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 t="s">
        <v>352</v>
      </c>
    </row>
    <row r="623" spans="1:30" ht="12.75">
      <c r="A623" s="47">
        <v>617</v>
      </c>
      <c r="B623" s="47">
        <v>65</v>
      </c>
      <c r="C623" s="46">
        <v>44033</v>
      </c>
      <c r="D623" s="52" t="s">
        <v>428</v>
      </c>
      <c r="E623" s="47"/>
      <c r="F623" s="45" t="s">
        <v>173</v>
      </c>
      <c r="G623" s="47"/>
      <c r="H623" s="47"/>
      <c r="I623" s="47"/>
      <c r="J623" s="47"/>
      <c r="K623" s="47"/>
      <c r="L623" s="47"/>
      <c r="M623" s="47"/>
      <c r="N623" s="45" t="s">
        <v>173</v>
      </c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 t="s">
        <v>353</v>
      </c>
    </row>
    <row r="624" spans="1:30" ht="12.75">
      <c r="A624" s="47">
        <v>618</v>
      </c>
      <c r="B624" s="47">
        <v>8</v>
      </c>
      <c r="C624" s="43">
        <v>44046</v>
      </c>
      <c r="D624" s="44" t="s">
        <v>449</v>
      </c>
      <c r="E624" s="47"/>
      <c r="F624" s="45" t="s">
        <v>173</v>
      </c>
      <c r="G624" s="47"/>
      <c r="H624" s="47"/>
      <c r="I624" s="47"/>
      <c r="J624" s="47"/>
      <c r="K624" s="47"/>
      <c r="L624" s="47"/>
      <c r="M624" s="47"/>
      <c r="N624" s="45" t="s">
        <v>173</v>
      </c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 t="s">
        <v>354</v>
      </c>
    </row>
    <row r="625" spans="1:30" ht="12.75">
      <c r="A625" s="47">
        <v>619</v>
      </c>
      <c r="B625" s="47">
        <v>9</v>
      </c>
      <c r="C625" s="43">
        <v>44046</v>
      </c>
      <c r="D625" s="44" t="s">
        <v>439</v>
      </c>
      <c r="E625" s="47"/>
      <c r="F625" s="45" t="s">
        <v>173</v>
      </c>
      <c r="G625" s="47"/>
      <c r="H625" s="47"/>
      <c r="I625" s="47"/>
      <c r="J625" s="47"/>
      <c r="K625" s="47"/>
      <c r="L625" s="47"/>
      <c r="M625" s="47"/>
      <c r="N625" s="45" t="s">
        <v>173</v>
      </c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 t="s">
        <v>355</v>
      </c>
    </row>
    <row r="626" spans="1:30" ht="12.75">
      <c r="A626" s="47">
        <v>620</v>
      </c>
      <c r="B626" s="47">
        <v>43</v>
      </c>
      <c r="C626" s="43">
        <v>44058</v>
      </c>
      <c r="D626" s="44" t="s">
        <v>450</v>
      </c>
      <c r="E626" s="47"/>
      <c r="F626" s="45" t="s">
        <v>173</v>
      </c>
      <c r="G626" s="47"/>
      <c r="H626" s="47"/>
      <c r="I626" s="47"/>
      <c r="J626" s="47"/>
      <c r="K626" s="47"/>
      <c r="L626" s="47"/>
      <c r="M626" s="47"/>
      <c r="N626" s="45" t="s">
        <v>173</v>
      </c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 t="s">
        <v>356</v>
      </c>
    </row>
    <row r="627" spans="1:30" ht="12.75">
      <c r="A627" s="47">
        <v>621</v>
      </c>
      <c r="B627" s="47">
        <v>44</v>
      </c>
      <c r="C627" s="43">
        <v>44059</v>
      </c>
      <c r="D627" s="44" t="s">
        <v>451</v>
      </c>
      <c r="E627" s="47"/>
      <c r="F627" s="45" t="s">
        <v>173</v>
      </c>
      <c r="G627" s="47"/>
      <c r="H627" s="47"/>
      <c r="I627" s="47"/>
      <c r="J627" s="47"/>
      <c r="K627" s="47"/>
      <c r="L627" s="47"/>
      <c r="M627" s="47"/>
      <c r="N627" s="45" t="s">
        <v>173</v>
      </c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 t="s">
        <v>357</v>
      </c>
    </row>
    <row r="628" spans="1:30" ht="12.75">
      <c r="A628" s="47">
        <v>622</v>
      </c>
      <c r="B628" s="47">
        <v>46</v>
      </c>
      <c r="C628" s="43">
        <v>44059</v>
      </c>
      <c r="D628" s="44" t="s">
        <v>421</v>
      </c>
      <c r="E628" s="47"/>
      <c r="F628" s="45" t="s">
        <v>173</v>
      </c>
      <c r="G628" s="47"/>
      <c r="H628" s="47"/>
      <c r="I628" s="47"/>
      <c r="J628" s="47"/>
      <c r="K628" s="47"/>
      <c r="L628" s="47"/>
      <c r="M628" s="47"/>
      <c r="N628" s="45" t="s">
        <v>173</v>
      </c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 t="s">
        <v>358</v>
      </c>
    </row>
    <row r="629" spans="1:30" ht="12.75">
      <c r="A629" s="47">
        <v>623</v>
      </c>
      <c r="B629" s="47">
        <v>70</v>
      </c>
      <c r="C629" s="43">
        <v>44069</v>
      </c>
      <c r="D629" s="44" t="s">
        <v>452</v>
      </c>
      <c r="E629" s="47"/>
      <c r="F629" s="45" t="s">
        <v>173</v>
      </c>
      <c r="G629" s="47"/>
      <c r="H629" s="47"/>
      <c r="I629" s="47"/>
      <c r="J629" s="47"/>
      <c r="K629" s="47"/>
      <c r="L629" s="47"/>
      <c r="M629" s="47"/>
      <c r="N629" s="45" t="s">
        <v>173</v>
      </c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 t="s">
        <v>359</v>
      </c>
    </row>
    <row r="630" spans="1:30" ht="12.75">
      <c r="A630" s="47">
        <v>624</v>
      </c>
      <c r="B630" s="47">
        <v>83</v>
      </c>
      <c r="C630" s="43">
        <v>44074</v>
      </c>
      <c r="D630" s="44" t="s">
        <v>453</v>
      </c>
      <c r="E630" s="47"/>
      <c r="F630" s="45" t="s">
        <v>173</v>
      </c>
      <c r="G630" s="47"/>
      <c r="H630" s="47"/>
      <c r="I630" s="47"/>
      <c r="J630" s="47"/>
      <c r="K630" s="47"/>
      <c r="L630" s="47"/>
      <c r="M630" s="47"/>
      <c r="N630" s="45" t="s">
        <v>173</v>
      </c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 t="s">
        <v>292</v>
      </c>
    </row>
    <row r="631" spans="1:30" ht="12.75">
      <c r="A631" s="47">
        <v>625</v>
      </c>
      <c r="B631" s="47">
        <v>1</v>
      </c>
      <c r="C631" s="43">
        <v>44076</v>
      </c>
      <c r="D631" s="44" t="s">
        <v>432</v>
      </c>
      <c r="E631" s="47"/>
      <c r="F631" s="45" t="s">
        <v>173</v>
      </c>
      <c r="G631" s="47"/>
      <c r="H631" s="47"/>
      <c r="I631" s="47"/>
      <c r="J631" s="47"/>
      <c r="K631" s="47"/>
      <c r="L631" s="47"/>
      <c r="M631" s="47"/>
      <c r="N631" s="45" t="s">
        <v>173</v>
      </c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 t="s">
        <v>360</v>
      </c>
    </row>
    <row r="632" spans="1:30" ht="12.75">
      <c r="A632" s="47">
        <v>626</v>
      </c>
      <c r="B632" s="47">
        <v>5</v>
      </c>
      <c r="C632" s="43">
        <v>44077</v>
      </c>
      <c r="D632" s="44" t="s">
        <v>454</v>
      </c>
      <c r="E632" s="47"/>
      <c r="F632" s="45" t="s">
        <v>173</v>
      </c>
      <c r="G632" s="47"/>
      <c r="H632" s="47"/>
      <c r="I632" s="47"/>
      <c r="J632" s="47"/>
      <c r="K632" s="47"/>
      <c r="L632" s="47"/>
      <c r="M632" s="47"/>
      <c r="N632" s="45" t="s">
        <v>173</v>
      </c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 t="s">
        <v>361</v>
      </c>
    </row>
    <row r="633" spans="1:30" ht="12.75">
      <c r="A633" s="47">
        <v>627</v>
      </c>
      <c r="B633" s="47">
        <v>6</v>
      </c>
      <c r="C633" s="43">
        <v>44077</v>
      </c>
      <c r="D633" s="44" t="s">
        <v>455</v>
      </c>
      <c r="E633" s="47"/>
      <c r="F633" s="45" t="s">
        <v>173</v>
      </c>
      <c r="G633" s="47"/>
      <c r="H633" s="47"/>
      <c r="I633" s="47"/>
      <c r="J633" s="47"/>
      <c r="K633" s="47"/>
      <c r="L633" s="47"/>
      <c r="M633" s="47"/>
      <c r="N633" s="45" t="s">
        <v>173</v>
      </c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 t="s">
        <v>362</v>
      </c>
    </row>
    <row r="634" spans="1:30" ht="12.75">
      <c r="A634" s="47">
        <v>628</v>
      </c>
      <c r="B634" s="47">
        <v>7</v>
      </c>
      <c r="C634" s="43">
        <v>44078</v>
      </c>
      <c r="D634" s="44" t="s">
        <v>252</v>
      </c>
      <c r="E634" s="47"/>
      <c r="F634" s="45" t="s">
        <v>173</v>
      </c>
      <c r="G634" s="47"/>
      <c r="H634" s="47"/>
      <c r="I634" s="47"/>
      <c r="J634" s="47"/>
      <c r="K634" s="47"/>
      <c r="L634" s="47"/>
      <c r="M634" s="47"/>
      <c r="N634" s="45" t="s">
        <v>173</v>
      </c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 t="s">
        <v>363</v>
      </c>
    </row>
    <row r="635" spans="1:30" ht="12.75">
      <c r="A635" s="47">
        <v>629</v>
      </c>
      <c r="B635" s="47">
        <v>9</v>
      </c>
      <c r="C635" s="43">
        <v>44079</v>
      </c>
      <c r="D635" s="44" t="s">
        <v>409</v>
      </c>
      <c r="E635" s="47"/>
      <c r="F635" s="45" t="s">
        <v>173</v>
      </c>
      <c r="G635" s="47"/>
      <c r="H635" s="47"/>
      <c r="I635" s="47"/>
      <c r="J635" s="47"/>
      <c r="K635" s="47"/>
      <c r="L635" s="47"/>
      <c r="M635" s="47"/>
      <c r="N635" s="45" t="s">
        <v>173</v>
      </c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 t="s">
        <v>364</v>
      </c>
    </row>
    <row r="636" spans="1:30" ht="12.75">
      <c r="A636" s="47">
        <v>630</v>
      </c>
      <c r="B636" s="47">
        <v>10</v>
      </c>
      <c r="C636" s="43">
        <v>44081</v>
      </c>
      <c r="D636" s="44" t="s">
        <v>456</v>
      </c>
      <c r="E636" s="47"/>
      <c r="F636" s="45" t="s">
        <v>173</v>
      </c>
      <c r="G636" s="47"/>
      <c r="H636" s="47"/>
      <c r="I636" s="47"/>
      <c r="J636" s="47"/>
      <c r="K636" s="47"/>
      <c r="L636" s="47"/>
      <c r="M636" s="47"/>
      <c r="N636" s="45" t="s">
        <v>173</v>
      </c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 t="s">
        <v>365</v>
      </c>
    </row>
    <row r="637" spans="1:30" ht="12.75">
      <c r="A637" s="47">
        <v>631</v>
      </c>
      <c r="B637" s="47">
        <v>27</v>
      </c>
      <c r="C637" s="43">
        <v>44088</v>
      </c>
      <c r="D637" s="44" t="s">
        <v>416</v>
      </c>
      <c r="E637" s="47"/>
      <c r="F637" s="45" t="s">
        <v>173</v>
      </c>
      <c r="G637" s="47"/>
      <c r="H637" s="47"/>
      <c r="I637" s="47"/>
      <c r="J637" s="47"/>
      <c r="K637" s="47"/>
      <c r="L637" s="47"/>
      <c r="M637" s="47"/>
      <c r="N637" s="45" t="s">
        <v>173</v>
      </c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 t="s">
        <v>366</v>
      </c>
    </row>
    <row r="638" spans="1:30" ht="12.75">
      <c r="A638" s="47">
        <v>632</v>
      </c>
      <c r="B638" s="47">
        <v>28</v>
      </c>
      <c r="C638" s="43">
        <v>44089</v>
      </c>
      <c r="D638" s="44" t="s">
        <v>440</v>
      </c>
      <c r="E638" s="47"/>
      <c r="F638" s="45" t="s">
        <v>173</v>
      </c>
      <c r="G638" s="47"/>
      <c r="H638" s="47"/>
      <c r="I638" s="47"/>
      <c r="J638" s="47"/>
      <c r="K638" s="47"/>
      <c r="L638" s="47"/>
      <c r="M638" s="47"/>
      <c r="N638" s="45" t="s">
        <v>173</v>
      </c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 t="s">
        <v>367</v>
      </c>
    </row>
    <row r="639" spans="1:30" ht="12.75">
      <c r="A639" s="47">
        <v>633</v>
      </c>
      <c r="B639" s="47">
        <v>29</v>
      </c>
      <c r="C639" s="43">
        <v>44090</v>
      </c>
      <c r="D639" s="44" t="s">
        <v>200</v>
      </c>
      <c r="E639" s="47"/>
      <c r="F639" s="45" t="s">
        <v>173</v>
      </c>
      <c r="G639" s="47"/>
      <c r="H639" s="47"/>
      <c r="I639" s="47"/>
      <c r="J639" s="47"/>
      <c r="K639" s="47"/>
      <c r="L639" s="47"/>
      <c r="M639" s="47"/>
      <c r="N639" s="45" t="s">
        <v>173</v>
      </c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 t="s">
        <v>368</v>
      </c>
    </row>
    <row r="640" spans="1:30" ht="12.75">
      <c r="A640" s="47">
        <v>634</v>
      </c>
      <c r="B640" s="47">
        <v>31</v>
      </c>
      <c r="C640" s="43">
        <v>44090</v>
      </c>
      <c r="D640" s="44" t="s">
        <v>457</v>
      </c>
      <c r="E640" s="47"/>
      <c r="F640" s="45" t="s">
        <v>173</v>
      </c>
      <c r="G640" s="47"/>
      <c r="H640" s="47"/>
      <c r="I640" s="47"/>
      <c r="J640" s="47"/>
      <c r="K640" s="47"/>
      <c r="L640" s="47"/>
      <c r="M640" s="47"/>
      <c r="N640" s="45" t="s">
        <v>173</v>
      </c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 t="s">
        <v>369</v>
      </c>
    </row>
    <row r="641" spans="1:30" ht="12.75">
      <c r="A641" s="47">
        <v>635</v>
      </c>
      <c r="B641" s="47">
        <v>32</v>
      </c>
      <c r="C641" s="43">
        <v>44091</v>
      </c>
      <c r="D641" s="44" t="s">
        <v>458</v>
      </c>
      <c r="E641" s="47"/>
      <c r="F641" s="45" t="s">
        <v>173</v>
      </c>
      <c r="G641" s="47"/>
      <c r="H641" s="47"/>
      <c r="I641" s="47"/>
      <c r="J641" s="47"/>
      <c r="K641" s="47"/>
      <c r="L641" s="47"/>
      <c r="M641" s="47"/>
      <c r="N641" s="45" t="s">
        <v>173</v>
      </c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 t="s">
        <v>370</v>
      </c>
    </row>
    <row r="642" spans="1:30" ht="12.75">
      <c r="A642" s="47">
        <v>636</v>
      </c>
      <c r="B642" s="47">
        <v>33</v>
      </c>
      <c r="C642" s="43">
        <v>44091</v>
      </c>
      <c r="D642" s="44" t="s">
        <v>427</v>
      </c>
      <c r="E642" s="47"/>
      <c r="F642" s="45" t="s">
        <v>173</v>
      </c>
      <c r="G642" s="47"/>
      <c r="H642" s="47"/>
      <c r="I642" s="47"/>
      <c r="J642" s="47"/>
      <c r="K642" s="47"/>
      <c r="L642" s="47"/>
      <c r="M642" s="47"/>
      <c r="N642" s="45" t="s">
        <v>173</v>
      </c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 t="s">
        <v>371</v>
      </c>
    </row>
    <row r="643" spans="1:30" ht="12.75">
      <c r="A643" s="47">
        <v>637</v>
      </c>
      <c r="B643" s="47">
        <v>37</v>
      </c>
      <c r="C643" s="43">
        <v>44094</v>
      </c>
      <c r="D643" s="44" t="s">
        <v>459</v>
      </c>
      <c r="E643" s="47"/>
      <c r="F643" s="45" t="s">
        <v>173</v>
      </c>
      <c r="G643" s="47"/>
      <c r="H643" s="47"/>
      <c r="I643" s="47"/>
      <c r="J643" s="47"/>
      <c r="K643" s="47"/>
      <c r="L643" s="47"/>
      <c r="M643" s="47"/>
      <c r="N643" s="45" t="s">
        <v>173</v>
      </c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 t="s">
        <v>372</v>
      </c>
    </row>
    <row r="644" spans="1:30" ht="12.75">
      <c r="A644" s="47">
        <v>638</v>
      </c>
      <c r="B644" s="47">
        <v>38</v>
      </c>
      <c r="C644" s="43">
        <v>44095</v>
      </c>
      <c r="D644" s="44" t="s">
        <v>229</v>
      </c>
      <c r="E644" s="47"/>
      <c r="F644" s="45" t="s">
        <v>173</v>
      </c>
      <c r="G644" s="47"/>
      <c r="H644" s="47"/>
      <c r="I644" s="47"/>
      <c r="J644" s="47"/>
      <c r="K644" s="47"/>
      <c r="L644" s="47"/>
      <c r="M644" s="47"/>
      <c r="N644" s="45" t="s">
        <v>173</v>
      </c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 t="s">
        <v>309</v>
      </c>
    </row>
    <row r="645" spans="1:30" ht="12.75">
      <c r="A645" s="47">
        <v>639</v>
      </c>
      <c r="B645" s="47">
        <v>41</v>
      </c>
      <c r="C645" s="43">
        <v>44098</v>
      </c>
      <c r="D645" s="44" t="s">
        <v>408</v>
      </c>
      <c r="E645" s="47"/>
      <c r="F645" s="45" t="s">
        <v>173</v>
      </c>
      <c r="G645" s="47"/>
      <c r="H645" s="47"/>
      <c r="I645" s="47"/>
      <c r="J645" s="47"/>
      <c r="K645" s="47"/>
      <c r="L645" s="47"/>
      <c r="M645" s="47"/>
      <c r="N645" s="45" t="s">
        <v>173</v>
      </c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 t="s">
        <v>373</v>
      </c>
    </row>
    <row r="646" spans="1:30" ht="12.75">
      <c r="A646" s="47">
        <v>640</v>
      </c>
      <c r="B646" s="47">
        <v>45</v>
      </c>
      <c r="C646" s="43">
        <v>44099</v>
      </c>
      <c r="D646" s="44" t="s">
        <v>454</v>
      </c>
      <c r="E646" s="47"/>
      <c r="F646" s="45" t="s">
        <v>173</v>
      </c>
      <c r="G646" s="47"/>
      <c r="H646" s="47"/>
      <c r="I646" s="47"/>
      <c r="J646" s="47"/>
      <c r="K646" s="47"/>
      <c r="L646" s="47"/>
      <c r="M646" s="47"/>
      <c r="N646" s="45" t="s">
        <v>173</v>
      </c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 t="s">
        <v>374</v>
      </c>
    </row>
    <row r="647" spans="1:30" ht="12.75">
      <c r="A647" s="47">
        <v>641</v>
      </c>
      <c r="B647" s="47">
        <v>46</v>
      </c>
      <c r="C647" s="43">
        <v>44099</v>
      </c>
      <c r="D647" s="44" t="s">
        <v>460</v>
      </c>
      <c r="E647" s="47"/>
      <c r="F647" s="45" t="s">
        <v>173</v>
      </c>
      <c r="G647" s="47"/>
      <c r="H647" s="47"/>
      <c r="I647" s="47"/>
      <c r="J647" s="47"/>
      <c r="K647" s="47"/>
      <c r="L647" s="47"/>
      <c r="M647" s="47"/>
      <c r="N647" s="45" t="s">
        <v>173</v>
      </c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 t="s">
        <v>375</v>
      </c>
    </row>
    <row r="648" spans="1:30" ht="12.75">
      <c r="A648" s="47">
        <v>642</v>
      </c>
      <c r="B648" s="47">
        <v>52</v>
      </c>
      <c r="C648" s="43">
        <v>44100</v>
      </c>
      <c r="D648" s="44" t="s">
        <v>408</v>
      </c>
      <c r="E648" s="47"/>
      <c r="F648" s="45" t="s">
        <v>173</v>
      </c>
      <c r="G648" s="47"/>
      <c r="H648" s="47"/>
      <c r="I648" s="47"/>
      <c r="J648" s="47"/>
      <c r="K648" s="47"/>
      <c r="L648" s="47"/>
      <c r="M648" s="47"/>
      <c r="N648" s="45" t="s">
        <v>173</v>
      </c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 t="s">
        <v>376</v>
      </c>
    </row>
    <row r="649" spans="1:30" ht="12.75">
      <c r="A649" s="47">
        <v>643</v>
      </c>
      <c r="B649" s="47">
        <v>53</v>
      </c>
      <c r="C649" s="43">
        <v>44100</v>
      </c>
      <c r="D649" s="44" t="s">
        <v>410</v>
      </c>
      <c r="E649" s="47"/>
      <c r="F649" s="45" t="s">
        <v>173</v>
      </c>
      <c r="G649" s="47"/>
      <c r="H649" s="47"/>
      <c r="I649" s="47"/>
      <c r="J649" s="47"/>
      <c r="K649" s="47"/>
      <c r="L649" s="47"/>
      <c r="M649" s="47"/>
      <c r="N649" s="45" t="s">
        <v>173</v>
      </c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 t="s">
        <v>377</v>
      </c>
    </row>
    <row r="650" spans="1:30" ht="12.75">
      <c r="A650" s="47">
        <v>644</v>
      </c>
      <c r="B650" s="47">
        <v>8</v>
      </c>
      <c r="C650" s="43">
        <v>44107</v>
      </c>
      <c r="D650" s="44" t="s">
        <v>434</v>
      </c>
      <c r="E650" s="47"/>
      <c r="F650" s="45" t="s">
        <v>173</v>
      </c>
      <c r="G650" s="47"/>
      <c r="H650" s="47"/>
      <c r="I650" s="47"/>
      <c r="J650" s="47"/>
      <c r="K650" s="47"/>
      <c r="L650" s="47"/>
      <c r="M650" s="47"/>
      <c r="N650" s="45" t="s">
        <v>173</v>
      </c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 t="s">
        <v>373</v>
      </c>
    </row>
    <row r="651" spans="1:30" ht="12.75">
      <c r="A651" s="47">
        <v>645</v>
      </c>
      <c r="B651" s="47">
        <v>9</v>
      </c>
      <c r="C651" s="43">
        <v>44108</v>
      </c>
      <c r="D651" s="44" t="s">
        <v>461</v>
      </c>
      <c r="E651" s="47"/>
      <c r="F651" s="45" t="s">
        <v>173</v>
      </c>
      <c r="G651" s="47"/>
      <c r="H651" s="47"/>
      <c r="I651" s="47"/>
      <c r="J651" s="47"/>
      <c r="K651" s="47"/>
      <c r="L651" s="47"/>
      <c r="M651" s="47"/>
      <c r="N651" s="45" t="s">
        <v>173</v>
      </c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 t="s">
        <v>378</v>
      </c>
    </row>
    <row r="652" spans="1:30" ht="12.75">
      <c r="A652" s="47">
        <v>646</v>
      </c>
      <c r="B652" s="47">
        <v>10</v>
      </c>
      <c r="C652" s="43">
        <v>44108</v>
      </c>
      <c r="D652" s="44" t="s">
        <v>242</v>
      </c>
      <c r="E652" s="47"/>
      <c r="F652" s="45" t="s">
        <v>173</v>
      </c>
      <c r="G652" s="47"/>
      <c r="H652" s="47"/>
      <c r="I652" s="47"/>
      <c r="J652" s="47"/>
      <c r="K652" s="47"/>
      <c r="L652" s="47"/>
      <c r="M652" s="47"/>
      <c r="N652" s="45" t="s">
        <v>173</v>
      </c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 t="s">
        <v>379</v>
      </c>
    </row>
    <row r="653" spans="1:30" ht="12.75">
      <c r="A653" s="47">
        <v>647</v>
      </c>
      <c r="B653" s="47">
        <v>11</v>
      </c>
      <c r="C653" s="43">
        <v>44108</v>
      </c>
      <c r="D653" s="44" t="s">
        <v>434</v>
      </c>
      <c r="E653" s="47"/>
      <c r="F653" s="45" t="s">
        <v>173</v>
      </c>
      <c r="G653" s="47"/>
      <c r="H653" s="47"/>
      <c r="I653" s="47"/>
      <c r="J653" s="47"/>
      <c r="K653" s="47"/>
      <c r="L653" s="47"/>
      <c r="M653" s="47"/>
      <c r="N653" s="45" t="s">
        <v>173</v>
      </c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 t="s">
        <v>380</v>
      </c>
    </row>
    <row r="654" spans="1:30" ht="12.75">
      <c r="A654" s="47">
        <v>648</v>
      </c>
      <c r="B654" s="47">
        <v>13</v>
      </c>
      <c r="C654" s="43">
        <v>44109</v>
      </c>
      <c r="D654" s="44" t="s">
        <v>228</v>
      </c>
      <c r="E654" s="47"/>
      <c r="F654" s="45" t="s">
        <v>173</v>
      </c>
      <c r="G654" s="47"/>
      <c r="H654" s="47"/>
      <c r="I654" s="47"/>
      <c r="J654" s="47"/>
      <c r="K654" s="47"/>
      <c r="L654" s="47"/>
      <c r="M654" s="47"/>
      <c r="N654" s="45" t="s">
        <v>173</v>
      </c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 t="s">
        <v>381</v>
      </c>
    </row>
    <row r="655" spans="1:30" ht="12.75">
      <c r="A655" s="47">
        <v>649</v>
      </c>
      <c r="B655" s="47">
        <v>15</v>
      </c>
      <c r="C655" s="43">
        <v>44109</v>
      </c>
      <c r="D655" s="44" t="s">
        <v>455</v>
      </c>
      <c r="E655" s="47"/>
      <c r="F655" s="45" t="s">
        <v>173</v>
      </c>
      <c r="G655" s="47"/>
      <c r="H655" s="47"/>
      <c r="I655" s="47"/>
      <c r="J655" s="47"/>
      <c r="K655" s="47"/>
      <c r="L655" s="47"/>
      <c r="M655" s="47"/>
      <c r="N655" s="45" t="s">
        <v>173</v>
      </c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 t="s">
        <v>382</v>
      </c>
    </row>
    <row r="656" spans="1:30" ht="12.75">
      <c r="A656" s="47">
        <v>650</v>
      </c>
      <c r="B656" s="47">
        <v>20</v>
      </c>
      <c r="C656" s="43">
        <v>44111</v>
      </c>
      <c r="D656" s="44" t="s">
        <v>462</v>
      </c>
      <c r="E656" s="47"/>
      <c r="F656" s="45" t="s">
        <v>173</v>
      </c>
      <c r="G656" s="47"/>
      <c r="H656" s="47"/>
      <c r="I656" s="47"/>
      <c r="J656" s="47"/>
      <c r="K656" s="47"/>
      <c r="L656" s="47"/>
      <c r="M656" s="47"/>
      <c r="N656" s="45" t="s">
        <v>173</v>
      </c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 t="s">
        <v>383</v>
      </c>
    </row>
    <row r="657" spans="1:30" ht="12.75">
      <c r="A657" s="47">
        <v>651</v>
      </c>
      <c r="B657" s="47">
        <v>21</v>
      </c>
      <c r="C657" s="43">
        <v>44111</v>
      </c>
      <c r="D657" s="44" t="s">
        <v>416</v>
      </c>
      <c r="E657" s="47"/>
      <c r="F657" s="45" t="s">
        <v>173</v>
      </c>
      <c r="G657" s="47"/>
      <c r="H657" s="47"/>
      <c r="I657" s="47"/>
      <c r="J657" s="47"/>
      <c r="K657" s="47"/>
      <c r="L657" s="47"/>
      <c r="M657" s="47"/>
      <c r="N657" s="45" t="s">
        <v>173</v>
      </c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 t="s">
        <v>384</v>
      </c>
    </row>
    <row r="658" spans="1:30" ht="12.75">
      <c r="A658" s="47">
        <v>652</v>
      </c>
      <c r="B658" s="47">
        <v>22</v>
      </c>
      <c r="C658" s="43">
        <v>44112</v>
      </c>
      <c r="D658" s="44" t="s">
        <v>463</v>
      </c>
      <c r="E658" s="47"/>
      <c r="F658" s="45" t="s">
        <v>173</v>
      </c>
      <c r="G658" s="47"/>
      <c r="H658" s="47"/>
      <c r="I658" s="47"/>
      <c r="J658" s="47"/>
      <c r="K658" s="47"/>
      <c r="L658" s="47"/>
      <c r="M658" s="47"/>
      <c r="N658" s="45" t="s">
        <v>173</v>
      </c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 t="s">
        <v>385</v>
      </c>
    </row>
    <row r="659" spans="1:30" ht="12.75">
      <c r="A659" s="47">
        <v>653</v>
      </c>
      <c r="B659" s="47">
        <v>23</v>
      </c>
      <c r="C659" s="43">
        <v>44113</v>
      </c>
      <c r="D659" s="44" t="s">
        <v>464</v>
      </c>
      <c r="E659" s="47"/>
      <c r="F659" s="45" t="s">
        <v>173</v>
      </c>
      <c r="G659" s="47"/>
      <c r="H659" s="47"/>
      <c r="I659" s="47"/>
      <c r="J659" s="47"/>
      <c r="K659" s="47"/>
      <c r="L659" s="47"/>
      <c r="M659" s="47"/>
      <c r="N659" s="45" t="s">
        <v>173</v>
      </c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 t="s">
        <v>386</v>
      </c>
    </row>
    <row r="660" spans="1:30" ht="12.75">
      <c r="A660" s="47">
        <v>654</v>
      </c>
      <c r="B660" s="47">
        <v>58</v>
      </c>
      <c r="C660" s="43">
        <v>44130</v>
      </c>
      <c r="D660" s="44" t="s">
        <v>465</v>
      </c>
      <c r="E660" s="47"/>
      <c r="F660" s="45" t="s">
        <v>173</v>
      </c>
      <c r="G660" s="47"/>
      <c r="H660" s="47"/>
      <c r="I660" s="47"/>
      <c r="J660" s="47"/>
      <c r="K660" s="47"/>
      <c r="L660" s="47"/>
      <c r="M660" s="47"/>
      <c r="N660" s="45" t="s">
        <v>173</v>
      </c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 t="s">
        <v>387</v>
      </c>
    </row>
    <row r="661" spans="1:30" ht="12.75">
      <c r="A661" s="47">
        <v>655</v>
      </c>
      <c r="B661" s="47">
        <v>59</v>
      </c>
      <c r="C661" s="43">
        <v>44130</v>
      </c>
      <c r="D661" s="44" t="s">
        <v>466</v>
      </c>
      <c r="E661" s="47"/>
      <c r="F661" s="45" t="s">
        <v>173</v>
      </c>
      <c r="G661" s="47"/>
      <c r="H661" s="47"/>
      <c r="I661" s="47"/>
      <c r="J661" s="47"/>
      <c r="K661" s="47"/>
      <c r="L661" s="47"/>
      <c r="M661" s="47"/>
      <c r="N661" s="45" t="s">
        <v>173</v>
      </c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 t="s">
        <v>388</v>
      </c>
    </row>
    <row r="662" spans="1:30" ht="12.75">
      <c r="A662" s="47">
        <v>656</v>
      </c>
      <c r="B662" s="47">
        <v>20</v>
      </c>
      <c r="C662" s="43">
        <v>44151</v>
      </c>
      <c r="D662" s="44" t="s">
        <v>442</v>
      </c>
      <c r="E662" s="47"/>
      <c r="F662" s="45" t="s">
        <v>173</v>
      </c>
      <c r="G662" s="47"/>
      <c r="H662" s="47"/>
      <c r="I662" s="47"/>
      <c r="J662" s="47"/>
      <c r="K662" s="47"/>
      <c r="L662" s="47"/>
      <c r="M662" s="47"/>
      <c r="N662" s="45" t="s">
        <v>173</v>
      </c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 t="s">
        <v>389</v>
      </c>
    </row>
    <row r="663" spans="1:30" ht="12.75">
      <c r="A663" s="47">
        <v>657</v>
      </c>
      <c r="B663" s="47">
        <v>21</v>
      </c>
      <c r="C663" s="43">
        <v>44153</v>
      </c>
      <c r="D663" s="44" t="s">
        <v>467</v>
      </c>
      <c r="E663" s="47"/>
      <c r="F663" s="45" t="s">
        <v>173</v>
      </c>
      <c r="G663" s="47"/>
      <c r="H663" s="47"/>
      <c r="I663" s="47"/>
      <c r="J663" s="47"/>
      <c r="K663" s="47"/>
      <c r="L663" s="47"/>
      <c r="M663" s="47"/>
      <c r="N663" s="45" t="s">
        <v>173</v>
      </c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 t="s">
        <v>390</v>
      </c>
    </row>
    <row r="664" spans="1:30" ht="12.75">
      <c r="A664" s="47">
        <v>658</v>
      </c>
      <c r="B664" s="47">
        <v>22</v>
      </c>
      <c r="C664" s="43">
        <v>44153</v>
      </c>
      <c r="D664" s="44" t="s">
        <v>468</v>
      </c>
      <c r="E664" s="47"/>
      <c r="F664" s="45" t="s">
        <v>173</v>
      </c>
      <c r="G664" s="47"/>
      <c r="H664" s="47"/>
      <c r="I664" s="47"/>
      <c r="J664" s="47"/>
      <c r="K664" s="47"/>
      <c r="L664" s="47"/>
      <c r="M664" s="47"/>
      <c r="N664" s="45" t="s">
        <v>173</v>
      </c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 t="s">
        <v>391</v>
      </c>
    </row>
    <row r="665" spans="1:30" ht="12.75">
      <c r="A665" s="47">
        <v>659</v>
      </c>
      <c r="B665" s="47">
        <v>23</v>
      </c>
      <c r="C665" s="43">
        <v>44154</v>
      </c>
      <c r="D665" s="44" t="s">
        <v>447</v>
      </c>
      <c r="E665" s="47"/>
      <c r="F665" s="45" t="s">
        <v>173</v>
      </c>
      <c r="G665" s="47"/>
      <c r="H665" s="47"/>
      <c r="I665" s="47"/>
      <c r="J665" s="47"/>
      <c r="K665" s="47"/>
      <c r="L665" s="47"/>
      <c r="M665" s="47"/>
      <c r="N665" s="45" t="s">
        <v>173</v>
      </c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 t="s">
        <v>392</v>
      </c>
    </row>
    <row r="666" spans="1:30" ht="12.75">
      <c r="A666" s="47">
        <v>660</v>
      </c>
      <c r="B666" s="47">
        <v>24</v>
      </c>
      <c r="C666" s="43">
        <v>44154</v>
      </c>
      <c r="D666" s="44" t="s">
        <v>469</v>
      </c>
      <c r="E666" s="47"/>
      <c r="F666" s="45" t="s">
        <v>173</v>
      </c>
      <c r="G666" s="47"/>
      <c r="H666" s="47"/>
      <c r="I666" s="47"/>
      <c r="J666" s="47"/>
      <c r="K666" s="47"/>
      <c r="L666" s="47"/>
      <c r="M666" s="47"/>
      <c r="N666" s="45" t="s">
        <v>173</v>
      </c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 t="s">
        <v>393</v>
      </c>
    </row>
    <row r="667" spans="1:30" ht="12.75">
      <c r="A667" s="47">
        <v>661</v>
      </c>
      <c r="B667" s="47">
        <v>32</v>
      </c>
      <c r="C667" s="43">
        <v>44158</v>
      </c>
      <c r="D667" s="44" t="s">
        <v>470</v>
      </c>
      <c r="E667" s="47"/>
      <c r="F667" s="45" t="s">
        <v>173</v>
      </c>
      <c r="G667" s="47"/>
      <c r="H667" s="47"/>
      <c r="I667" s="47"/>
      <c r="J667" s="47"/>
      <c r="K667" s="47"/>
      <c r="L667" s="47"/>
      <c r="M667" s="47"/>
      <c r="N667" s="45" t="s">
        <v>173</v>
      </c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 t="s">
        <v>394</v>
      </c>
    </row>
    <row r="668" spans="1:30" ht="12.75">
      <c r="A668" s="47">
        <v>662</v>
      </c>
      <c r="B668" s="47">
        <v>33</v>
      </c>
      <c r="C668" s="43">
        <v>44160</v>
      </c>
      <c r="D668" s="44" t="s">
        <v>422</v>
      </c>
      <c r="E668" s="47"/>
      <c r="F668" s="45" t="s">
        <v>173</v>
      </c>
      <c r="G668" s="47"/>
      <c r="H668" s="47"/>
      <c r="I668" s="47"/>
      <c r="J668" s="47"/>
      <c r="K668" s="47"/>
      <c r="L668" s="47"/>
      <c r="M668" s="47"/>
      <c r="N668" s="45" t="s">
        <v>173</v>
      </c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 t="s">
        <v>395</v>
      </c>
    </row>
    <row r="669" spans="1:30" ht="12.75">
      <c r="A669" s="47">
        <v>663</v>
      </c>
      <c r="B669" s="47">
        <v>48</v>
      </c>
      <c r="C669" s="43">
        <v>44162</v>
      </c>
      <c r="D669" s="44" t="s">
        <v>471</v>
      </c>
      <c r="E669" s="47"/>
      <c r="F669" s="45" t="s">
        <v>173</v>
      </c>
      <c r="G669" s="47"/>
      <c r="H669" s="47"/>
      <c r="I669" s="47"/>
      <c r="J669" s="47"/>
      <c r="K669" s="47"/>
      <c r="L669" s="47"/>
      <c r="M669" s="47"/>
      <c r="N669" s="45" t="s">
        <v>173</v>
      </c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 t="s">
        <v>396</v>
      </c>
    </row>
    <row r="670" spans="1:30" ht="12.75">
      <c r="A670" s="47">
        <v>664</v>
      </c>
      <c r="B670" s="47">
        <v>20</v>
      </c>
      <c r="C670" s="43">
        <v>44173</v>
      </c>
      <c r="D670" s="44" t="s">
        <v>472</v>
      </c>
      <c r="E670" s="47"/>
      <c r="F670" s="45" t="s">
        <v>173</v>
      </c>
      <c r="G670" s="47"/>
      <c r="H670" s="47"/>
      <c r="I670" s="47"/>
      <c r="J670" s="47"/>
      <c r="K670" s="47"/>
      <c r="L670" s="47"/>
      <c r="M670" s="47"/>
      <c r="N670" s="45" t="s">
        <v>173</v>
      </c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 t="s">
        <v>397</v>
      </c>
    </row>
    <row r="671" spans="1:30" ht="12.75">
      <c r="A671" s="47">
        <v>665</v>
      </c>
      <c r="B671" s="47">
        <v>21</v>
      </c>
      <c r="C671" s="43">
        <v>44174</v>
      </c>
      <c r="D671" s="44" t="s">
        <v>175</v>
      </c>
      <c r="E671" s="47"/>
      <c r="F671" s="45" t="s">
        <v>173</v>
      </c>
      <c r="G671" s="47"/>
      <c r="H671" s="47"/>
      <c r="I671" s="47"/>
      <c r="J671" s="47"/>
      <c r="K671" s="47"/>
      <c r="L671" s="47"/>
      <c r="M671" s="47"/>
      <c r="N671" s="45" t="s">
        <v>173</v>
      </c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 t="s">
        <v>398</v>
      </c>
    </row>
    <row r="672" spans="1:30" ht="12.75">
      <c r="A672" s="47">
        <v>666</v>
      </c>
      <c r="B672" s="47">
        <v>26</v>
      </c>
      <c r="C672" s="43">
        <v>44176</v>
      </c>
      <c r="D672" s="44" t="s">
        <v>429</v>
      </c>
      <c r="E672" s="47"/>
      <c r="F672" s="45" t="s">
        <v>173</v>
      </c>
      <c r="G672" s="47"/>
      <c r="H672" s="47"/>
      <c r="I672" s="47"/>
      <c r="J672" s="47"/>
      <c r="K672" s="47"/>
      <c r="L672" s="47"/>
      <c r="M672" s="47"/>
      <c r="N672" s="45" t="s">
        <v>173</v>
      </c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 t="s">
        <v>399</v>
      </c>
    </row>
    <row r="673" spans="1:30" ht="12.75">
      <c r="A673" s="47">
        <v>667</v>
      </c>
      <c r="B673" s="47">
        <v>46</v>
      </c>
      <c r="C673" s="43">
        <v>44184</v>
      </c>
      <c r="D673" s="44" t="s">
        <v>442</v>
      </c>
      <c r="E673" s="47"/>
      <c r="F673" s="45" t="s">
        <v>173</v>
      </c>
      <c r="G673" s="47"/>
      <c r="H673" s="47"/>
      <c r="I673" s="47"/>
      <c r="J673" s="47"/>
      <c r="K673" s="47"/>
      <c r="L673" s="47"/>
      <c r="M673" s="47"/>
      <c r="N673" s="45" t="s">
        <v>173</v>
      </c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 t="s">
        <v>400</v>
      </c>
    </row>
    <row r="674" spans="1:30" ht="12.75">
      <c r="A674" s="47">
        <v>668</v>
      </c>
      <c r="B674" s="47">
        <v>48</v>
      </c>
      <c r="C674" s="43">
        <v>44185</v>
      </c>
      <c r="D674" s="44" t="s">
        <v>241</v>
      </c>
      <c r="E674" s="47"/>
      <c r="F674" s="45" t="s">
        <v>173</v>
      </c>
      <c r="G674" s="47"/>
      <c r="H674" s="47"/>
      <c r="I674" s="47"/>
      <c r="J674" s="47"/>
      <c r="K674" s="47"/>
      <c r="L674" s="47"/>
      <c r="M674" s="47"/>
      <c r="N674" s="45" t="s">
        <v>173</v>
      </c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 t="s">
        <v>401</v>
      </c>
    </row>
    <row r="675" spans="1:30" ht="12.75">
      <c r="A675" s="47">
        <v>669</v>
      </c>
      <c r="B675" s="47">
        <v>62</v>
      </c>
      <c r="C675" s="43">
        <v>44191</v>
      </c>
      <c r="D675" s="44" t="s">
        <v>459</v>
      </c>
      <c r="E675" s="47"/>
      <c r="F675" s="45" t="s">
        <v>173</v>
      </c>
      <c r="G675" s="47"/>
      <c r="H675" s="47"/>
      <c r="I675" s="47"/>
      <c r="J675" s="47"/>
      <c r="K675" s="47"/>
      <c r="L675" s="47"/>
      <c r="M675" s="47"/>
      <c r="N675" s="45" t="s">
        <v>173</v>
      </c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 t="s">
        <v>402</v>
      </c>
    </row>
    <row r="676" spans="1:30" ht="12.75">
      <c r="A676" s="47">
        <v>670</v>
      </c>
      <c r="B676" s="47">
        <v>63</v>
      </c>
      <c r="C676" s="43">
        <v>44191</v>
      </c>
      <c r="D676" s="44" t="s">
        <v>453</v>
      </c>
      <c r="E676" s="47"/>
      <c r="F676" s="45" t="s">
        <v>173</v>
      </c>
      <c r="G676" s="47"/>
      <c r="H676" s="47"/>
      <c r="I676" s="47"/>
      <c r="J676" s="47"/>
      <c r="K676" s="47"/>
      <c r="L676" s="47"/>
      <c r="M676" s="47"/>
      <c r="N676" s="45" t="s">
        <v>173</v>
      </c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 t="s">
        <v>403</v>
      </c>
    </row>
    <row r="677" spans="1:30" ht="12.75">
      <c r="A677" s="47">
        <v>671</v>
      </c>
      <c r="B677" s="47">
        <v>65</v>
      </c>
      <c r="C677" s="43">
        <v>44191</v>
      </c>
      <c r="D677" s="44" t="s">
        <v>445</v>
      </c>
      <c r="E677" s="47"/>
      <c r="F677" s="45" t="s">
        <v>173</v>
      </c>
      <c r="G677" s="47"/>
      <c r="H677" s="47"/>
      <c r="I677" s="47"/>
      <c r="J677" s="47"/>
      <c r="K677" s="47"/>
      <c r="L677" s="47"/>
      <c r="M677" s="47"/>
      <c r="N677" s="45" t="s">
        <v>173</v>
      </c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 t="s">
        <v>404</v>
      </c>
    </row>
    <row r="678" spans="1:30" ht="12.75">
      <c r="A678" s="47">
        <v>672</v>
      </c>
      <c r="B678" s="47">
        <v>69</v>
      </c>
      <c r="C678" s="43">
        <v>44195</v>
      </c>
      <c r="D678" s="44" t="s">
        <v>177</v>
      </c>
      <c r="E678" s="47"/>
      <c r="F678" s="45" t="s">
        <v>173</v>
      </c>
      <c r="G678" s="47"/>
      <c r="H678" s="47"/>
      <c r="I678" s="47"/>
      <c r="J678" s="47"/>
      <c r="K678" s="47"/>
      <c r="L678" s="47"/>
      <c r="M678" s="47"/>
      <c r="N678" s="45" t="s">
        <v>173</v>
      </c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 t="s">
        <v>405</v>
      </c>
    </row>
    <row r="679" spans="1:30" ht="12.75">
      <c r="A679" s="47">
        <v>673</v>
      </c>
      <c r="B679" s="47">
        <v>70</v>
      </c>
      <c r="C679" s="43">
        <v>44195</v>
      </c>
      <c r="D679" s="44" t="s">
        <v>255</v>
      </c>
      <c r="E679" s="47"/>
      <c r="F679" s="45" t="s">
        <v>173</v>
      </c>
      <c r="G679" s="47"/>
      <c r="H679" s="47"/>
      <c r="I679" s="47"/>
      <c r="J679" s="47"/>
      <c r="K679" s="47"/>
      <c r="L679" s="47"/>
      <c r="M679" s="47"/>
      <c r="N679" s="45" t="s">
        <v>173</v>
      </c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 t="s">
        <v>406</v>
      </c>
    </row>
  </sheetData>
  <sheetProtection/>
  <mergeCells count="11">
    <mergeCell ref="AA3:AC3"/>
    <mergeCell ref="AD3:AE3"/>
    <mergeCell ref="A1:AE1"/>
    <mergeCell ref="A3:A4"/>
    <mergeCell ref="B3:B4"/>
    <mergeCell ref="C3:C4"/>
    <mergeCell ref="D3:D4"/>
    <mergeCell ref="E3:I3"/>
    <mergeCell ref="J3:O3"/>
    <mergeCell ref="P3:V3"/>
    <mergeCell ref="W3:Z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Finance</cp:lastModifiedBy>
  <cp:lastPrinted>2020-03-10T11:27:43Z</cp:lastPrinted>
  <dcterms:created xsi:type="dcterms:W3CDTF">1996-10-08T23:32:33Z</dcterms:created>
  <dcterms:modified xsi:type="dcterms:W3CDTF">2020-03-10T11:31:45Z</dcterms:modified>
  <cp:category/>
  <cp:version/>
  <cp:contentType/>
  <cp:contentStatus/>
</cp:coreProperties>
</file>